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70" windowWidth="11910" windowHeight="4665" tabRatio="684" firstSheet="1" activeTab="2"/>
  </bookViews>
  <sheets>
    <sheet name="IKK III.1 SESUAIKAN ASPEK OPD" sheetId="1" state="hidden" r:id="rId1"/>
    <sheet name="Chart1" sheetId="2" r:id="rId2"/>
    <sheet name="IKK KELUARAN" sheetId="3" r:id="rId3"/>
    <sheet name="IKK HASIL" sheetId="4" r:id="rId4"/>
    <sheet name="Tuga Pembantuan" sheetId="5" r:id="rId5"/>
  </sheets>
  <externalReferences>
    <externalReference r:id="rId8"/>
  </externalReferences>
  <definedNames>
    <definedName name="_ftn1" localSheetId="0">'IKK III.1 SESUAIKAN ASPEK OPD'!#REF!</definedName>
    <definedName name="_ftn10" localSheetId="0">'IKK III.1 SESUAIKAN ASPEK OPD'!#REF!</definedName>
    <definedName name="_ftn2" localSheetId="0">'IKK III.1 SESUAIKAN ASPEK OPD'!#REF!</definedName>
    <definedName name="_ftn3" localSheetId="0">'IKK III.1 SESUAIKAN ASPEK OPD'!#REF!</definedName>
    <definedName name="_ftn4" localSheetId="0">'IKK III.1 SESUAIKAN ASPEK OPD'!#REF!</definedName>
    <definedName name="_ftn5" localSheetId="0">'IKK III.1 SESUAIKAN ASPEK OPD'!#REF!</definedName>
    <definedName name="_ftn6" localSheetId="0">'IKK III.1 SESUAIKAN ASPEK OPD'!#REF!</definedName>
    <definedName name="_ftn7" localSheetId="0">'IKK III.1 SESUAIKAN ASPEK OPD'!#REF!</definedName>
    <definedName name="_ftn8" localSheetId="0">'IKK III.1 SESUAIKAN ASPEK OPD'!#REF!</definedName>
    <definedName name="_ftn9" localSheetId="0">'IKK III.1 SESUAIKAN ASPEK OPD'!#REF!</definedName>
    <definedName name="_ftnref1" localSheetId="0">'IKK III.1 SESUAIKAN ASPEK OPD'!$F$12</definedName>
    <definedName name="_ftnref10" localSheetId="0">'IKK III.1 SESUAIKAN ASPEK OPD'!$E$105</definedName>
    <definedName name="_ftnref2" localSheetId="0">'IKK III.1 SESUAIKAN ASPEK OPD'!$F$33</definedName>
    <definedName name="_ftnref3" localSheetId="0">'IKK III.1 SESUAIKAN ASPEK OPD'!$E$41</definedName>
    <definedName name="_ftnref4" localSheetId="0">'IKK III.1 SESUAIKAN ASPEK OPD'!$E$47</definedName>
    <definedName name="_ftnref5" localSheetId="0">'IKK III.1 SESUAIKAN ASPEK OPD'!$E$48</definedName>
    <definedName name="_ftnref6" localSheetId="0">'IKK III.1 SESUAIKAN ASPEK OPD'!$E$50</definedName>
    <definedName name="_ftnref7" localSheetId="0">'IKK III.1 SESUAIKAN ASPEK OPD'!$E$79</definedName>
    <definedName name="_ftnref8" localSheetId="0">'IKK III.1 SESUAIKAN ASPEK OPD'!$K$85</definedName>
    <definedName name="_ftnref9" localSheetId="0">'IKK III.1 SESUAIKAN ASPEK OPD'!$E$93</definedName>
    <definedName name="_xlnm.Print_Area" localSheetId="3">'IKK HASIL'!$A$1:$O$60</definedName>
    <definedName name="_xlnm.Print_Area" localSheetId="2">'IKK KELUARAN'!$A$1:$K$32</definedName>
    <definedName name="_xlnm.Print_Titles" localSheetId="3">'IKK HASIL'!$8:$9</definedName>
    <definedName name="_xlnm.Print_Titles" localSheetId="0">'IKK III.1 SESUAIKAN ASPEK OPD'!$7:$9</definedName>
    <definedName name="_xlnm.Print_Titles" localSheetId="2">'IKK KELUARAN'!$8:$9</definedName>
    <definedName name="valid13">'[1]kk 1'!$G$11:$G$13</definedName>
  </definedNames>
  <calcPr fullCalcOnLoad="1"/>
</workbook>
</file>

<file path=xl/sharedStrings.xml><?xml version="1.0" encoding="utf-8"?>
<sst xmlns="http://schemas.openxmlformats.org/spreadsheetml/2006/main" count="576" uniqueCount="370">
  <si>
    <t>NO</t>
  </si>
  <si>
    <t>URUSAN</t>
  </si>
  <si>
    <t>IKK</t>
  </si>
  <si>
    <t>CAPAIAN KINERJA</t>
  </si>
  <si>
    <t>Pemberdayaan Perempuan dan Perlindungan Anak</t>
  </si>
  <si>
    <t>--------------------------------- x 100 %</t>
  </si>
  <si>
    <t>ASPEK</t>
  </si>
  <si>
    <t>FOKUS</t>
  </si>
  <si>
    <t>PERHITUNGAN</t>
  </si>
  <si>
    <t>KETENTRAMAN DAN KETERTIBAN UMUM DAERAH</t>
  </si>
  <si>
    <t>Peraturan ttg ketertiban penataan ruang</t>
  </si>
  <si>
    <t xml:space="preserve">Keberadaan PERDA IMB </t>
  </si>
  <si>
    <t xml:space="preserve">Ada/tidak ada PERDA  </t>
  </si>
  <si>
    <t xml:space="preserve">Rasio Rumah ber IMB </t>
  </si>
  <si>
    <t>Keberadaan PERDA RTRW</t>
  </si>
  <si>
    <t>Peraturan ttg kependudukan</t>
  </si>
  <si>
    <t>Pengurusan KTP</t>
  </si>
  <si>
    <t xml:space="preserve">Lama pengurusan KTP dalam  PERDA  </t>
  </si>
  <si>
    <t xml:space="preserve">Biaya KTP </t>
  </si>
  <si>
    <t>Biaya KTP dalam PERDA</t>
  </si>
  <si>
    <t>Personil Satpol PP (Kebijakan Ketersediaan aparat Trantibum)</t>
  </si>
  <si>
    <t>Rasio personil SatpoL PP terhadap jumlah penduduk</t>
  </si>
  <si>
    <t>Aksi Masyarakat terhadap kebijakan daerah</t>
  </si>
  <si>
    <t>Jumlah aksi demo per tahun</t>
  </si>
  <si>
    <t>Kebijakan bidang PSK dan PKL</t>
  </si>
  <si>
    <t>Ada atau tidak ada PERDA PSK dan PKL</t>
  </si>
  <si>
    <t>Penyampaian laporan kepada pemerintah</t>
  </si>
  <si>
    <t>Tepat atau tidak tepat penyampaian sesuai jadwal yang telah ditetapkan oleh peraturan perundangan</t>
  </si>
  <si>
    <t>Penyampaian laporan keuangan dan kinerja</t>
  </si>
  <si>
    <t>Ketepatan waktu penyampaian Laporan keuangan  dan Laporan kinerja berdasarkan PP 8/2006</t>
  </si>
  <si>
    <t>Implementasi Standar Pelayanan Minimal (SPM)</t>
  </si>
  <si>
    <t>Urusan yang sudah diterapkan SPM nya berdasarkan pedoman yang diterbitkan oleh Pemerintah</t>
  </si>
  <si>
    <t>Jumlah urusan wajib yang sudah diterapkan SPM nya berdasarkan Penetapan oleh Menteri/ Pimpinan LPND.</t>
  </si>
  <si>
    <t xml:space="preserve">Hubungan antar daerah </t>
  </si>
  <si>
    <t>Kerjasama dengan daerah lain</t>
  </si>
  <si>
    <t>Jumlah MOU yang masih berlaku per tahun</t>
  </si>
  <si>
    <t>KESELARASAN ANTARA KEBIJAKAN PEMERINTAHAN DAERAH  DENGAN KEBIJAKAN PEMERINTAH</t>
  </si>
  <si>
    <t>Sinkronisasi Pelaksanaan pembangunan nasional dan daerah</t>
  </si>
  <si>
    <t>Kesesuaian prioritas pembangunan</t>
  </si>
  <si>
    <t>Kewenangan</t>
  </si>
  <si>
    <t>Urusan wajib yang diselenggarakan daerah</t>
  </si>
  <si>
    <t>Keuangan</t>
  </si>
  <si>
    <t>Keberadaan PERDA tentang pengelolaan keuangan daerah berdasarkan PP 58/2005</t>
  </si>
  <si>
    <t>Ada atau tidak adanya  PERDA ttg pengelolaan keuangan daerah</t>
  </si>
  <si>
    <t>Belanja untuk urusan pendidikan dan kesehatan</t>
  </si>
  <si>
    <t>PELAYANAN PUBLIK</t>
  </si>
  <si>
    <t>Kepegawaian</t>
  </si>
  <si>
    <t>Sistem Informasi Kepegawaian</t>
  </si>
  <si>
    <t>Ada atau tidak adanya data base kepegawaian</t>
  </si>
  <si>
    <t>Kelembagaan</t>
  </si>
  <si>
    <t>Ada atau tidak adanya SKPD yang tidak sesuai berdasarkan PP 41/2007</t>
  </si>
  <si>
    <t>EFEKTIVITAS HUBUNGAN ANTARA PEMDA DAN DPRD</t>
  </si>
  <si>
    <t>Produk peraturan perundangan</t>
  </si>
  <si>
    <t xml:space="preserve">PERDA yang ditetapkan </t>
  </si>
  <si>
    <t>RAPERDA yang diajukan tahun berjalan</t>
  </si>
  <si>
    <t>Pengambilan keputusan DPRD</t>
  </si>
  <si>
    <t>Voting yang diadakan DPRD  dalam sidang paripurna selama satu tahun</t>
  </si>
  <si>
    <t>Keputusan DPRD yang ditindaklanjuti oleh Pemda</t>
  </si>
  <si>
    <t>Keputusan DPRD yang  ditindaklanjuti oleh Pemda</t>
  </si>
  <si>
    <t>PERDA yang dibatalkan</t>
  </si>
  <si>
    <t>Jumlah PERDA yang dibatalkan</t>
  </si>
  <si>
    <t>Konsultasi publik</t>
  </si>
  <si>
    <t>Jumlah konsultasi publik</t>
  </si>
  <si>
    <t>PERDA tentang konsultasi publik</t>
  </si>
  <si>
    <t>Media informasi pemda yang dapat diakses oleh publik</t>
  </si>
  <si>
    <t>TRANSPARANSI DALAM PEMANFAATAN ALOKASI, PENCAIRAN DAN PENYERAPAN DAU, DAK DAN BAGI HASIL</t>
  </si>
  <si>
    <t>Serapan dana perimbangan</t>
  </si>
  <si>
    <t>Alokasi Belanja pada APBD dari DAU</t>
  </si>
  <si>
    <t xml:space="preserve">Belanja Publik  terhadap DAU </t>
  </si>
  <si>
    <t>Alokasi Belanja pada APBD</t>
  </si>
  <si>
    <t>INTENSITAS, EFEKTIVITAS DAN TRANSPARANSI PEMUNGUTAN SUMBER-SUMBER PAD DAN PINJAMAN/ OBLIGASI DAERAH</t>
  </si>
  <si>
    <t>Besaran Pendapatan Asli Daerah (PAD)</t>
  </si>
  <si>
    <t>Besaran PAD terhadap seluruh pendapatan dlm APBD</t>
  </si>
  <si>
    <t xml:space="preserve">Besaran realisasi pinjaman daerah </t>
  </si>
  <si>
    <t>Besaran pinjaman yang terealisasi terhadap rencana pinjaman</t>
  </si>
  <si>
    <t>EFEKTIVITAS PERENCANAAN, PENYUSUNAN, PELAKSANAAN TATA USAHA, PERTANGGUNG JAWABAN DAN  PENGAWASAN APBD</t>
  </si>
  <si>
    <t>Kewajaran Laporan Keuangan (Lapkeu)</t>
  </si>
  <si>
    <t>Opini BPK terhadap LapKeu Daerah</t>
  </si>
  <si>
    <t>Besaran SILPA</t>
  </si>
  <si>
    <t>Rasio SILPA thdp total pendapatan</t>
  </si>
  <si>
    <t>Proporsi belanja</t>
  </si>
  <si>
    <t>Realisasi pendapatan</t>
  </si>
  <si>
    <t>Rasio realisasi PAD  thd anggaran pendapatan</t>
  </si>
  <si>
    <t>Realisasi belanja</t>
  </si>
  <si>
    <t xml:space="preserve">Rasio temuan BPK RI yang ditindaklanjuti  </t>
  </si>
  <si>
    <t>PENGELOLAAN POTENSI DAERAH</t>
  </si>
  <si>
    <t>Peta potensi daerah</t>
  </si>
  <si>
    <t>Peningkatan PAD</t>
  </si>
  <si>
    <t>Inovasi baru</t>
  </si>
  <si>
    <t>Pengadaan barang dan jasa</t>
  </si>
  <si>
    <t xml:space="preserve"> Ada/Tidak</t>
  </si>
  <si>
    <t>Daya saing daerah</t>
  </si>
  <si>
    <t>Jumlah persetujuan investasi</t>
  </si>
  <si>
    <t>HITUNGAN</t>
  </si>
  <si>
    <t>RUMUS /</t>
  </si>
  <si>
    <t>Jumlah rumah seluruhnya.</t>
  </si>
  <si>
    <t>------------------------------ x 100%</t>
  </si>
  <si>
    <t>Jumlah Rumah ber IMB</t>
  </si>
  <si>
    <t>Ada/tidak ada PERDA Rencana Tata Ruang Wilayah.</t>
  </si>
  <si>
    <t>Keberadaan PERDA  tentang PSK dan PKL.</t>
  </si>
  <si>
    <t>KESELARASAN DAN EFEKTIVITAS HUBUNGAN ANTARA PEMERINTAHAN DAERAH DAN PEMERINTAH, SERTA ANTAR PEMERINTAHAN DAERAH DALAM RANGKA PENGEMBANGAN OTONOMI DAERAH.</t>
  </si>
  <si>
    <t>Tepat atau tidak tepat penyampaian sesuai jadwal yang telah ditetapkan oleh peraturan perundangan.</t>
  </si>
  <si>
    <t xml:space="preserve"> Jumlah prioritas pembangunan nasional.</t>
  </si>
  <si>
    <t>Jumlah bidang program pembangunan daerah.</t>
  </si>
  <si>
    <t>(Jumlah urusan wajib di PP 38/2007)</t>
  </si>
  <si>
    <t>Jumlah urusan yang dilaksanakan daerah.</t>
  </si>
  <si>
    <t>Belanja untuk pelayanan dasar.</t>
  </si>
  <si>
    <t>Jumlah total belanja.</t>
  </si>
  <si>
    <t>Jumlah belanja untuk pelayanan dasar.</t>
  </si>
  <si>
    <t xml:space="preserve"> Jumlah total belanja.</t>
  </si>
  <si>
    <t>Jumlah belanja untuk kesehatan dan pendidikan.</t>
  </si>
  <si>
    <t>Keberadaan PERDA tentang Standar Pelayanan Publik sesuai dengan peraturan perundang-undangan.</t>
  </si>
  <si>
    <t xml:space="preserve">Ada atau tidak adanya  standar pelayanan publik </t>
  </si>
  <si>
    <t>Keberadaan Standar kompetensi jabatan.</t>
  </si>
  <si>
    <t>Jumlah sidang paripurna dalam satu tahun.</t>
  </si>
  <si>
    <t>Jumlah pengambilan keputusan melalui voting.</t>
  </si>
  <si>
    <t>Jumlah keputusan yang ditindaklanjuti oleh Pemda.</t>
  </si>
  <si>
    <t>Jumlah keputusan yang ditindaklanjuti.</t>
  </si>
  <si>
    <t>Jumlah PERDA yang dikirim ke pemerintah untuk dievaluasi.</t>
  </si>
  <si>
    <t>Jumlah PERDA yang dibatalkan.</t>
  </si>
  <si>
    <t>KETAATAN PELAKSANAAN PENYELENGGA-RAAN PEMERIN-TAHAN DAERAH PADA PERATUR-AN PER-UU-AN</t>
  </si>
  <si>
    <t xml:space="preserve">Adanya media informasi pemda yang dapat diakses oleh publik (website, kotak pos, bag/ biro humas, leaflet/brosur). </t>
  </si>
  <si>
    <t>INTENSITAS DAN EFEKTIVITAS PROSES KONSULTASI PUBLIK ANTARA PEMERINTAHAN DAERAH DENGAN  MASYARAKAT ATAS PENETAPAN KEBIJAKAN PUBLIK YANG STRATEGIS DAN RELEVAN UNTUK DAERAH.</t>
  </si>
  <si>
    <t>Dana perimbangan yang terserap dibanding yang direncanakan.</t>
  </si>
  <si>
    <t>Jumlah dana perimbangan.</t>
  </si>
  <si>
    <t>Jumlah dana perimbangan yang terserap.</t>
  </si>
  <si>
    <t>Dana Alokasi Umum (DAU)</t>
  </si>
  <si>
    <t>Jumlah belanja publik .</t>
  </si>
  <si>
    <t>Belanja Publik terhadap total APBD.</t>
  </si>
  <si>
    <t>APBD.</t>
  </si>
  <si>
    <t>Jumlah belanja publik.</t>
  </si>
  <si>
    <t>Jumlah PAD.</t>
  </si>
  <si>
    <t>Jumlah total pendapatan APBD.</t>
  </si>
  <si>
    <t>Jumlah pinjaman yang dicairkan.</t>
  </si>
  <si>
    <t>Jumlah pinjaman yang sudah disetujui.</t>
  </si>
  <si>
    <t>Jenis opini BPK terhadap Hasil LapKeu Daerah.</t>
  </si>
  <si>
    <t>Besaran SILPA .</t>
  </si>
  <si>
    <t>Jumlah pendapatan.</t>
  </si>
  <si>
    <t>Jumlah belanja langsung.</t>
  </si>
  <si>
    <t>Jumlah belanja APBD.</t>
  </si>
  <si>
    <t>Proporsi belanja langsung.</t>
  </si>
  <si>
    <t>TEROBOSAN / INOVASI BARU DALAM PENYELENGGA-RAAN PEMERINTAHAN DAERAH</t>
  </si>
  <si>
    <t>Kenaikan/penurunan PAD.</t>
  </si>
  <si>
    <t>PAD tahun lalu.</t>
  </si>
  <si>
    <t>Potensi PAD .</t>
  </si>
  <si>
    <t>Jumlah temuan BPK RI yang ditindaklanjuti.</t>
  </si>
  <si>
    <t xml:space="preserve">Realisasi belanja </t>
  </si>
  <si>
    <t>Total belanja APBD.</t>
  </si>
  <si>
    <t>Rasio realisasi belanja thd anggaran belanja.</t>
  </si>
  <si>
    <t>Realisasi PAD.</t>
  </si>
  <si>
    <t>Total pendapatan APBD.</t>
  </si>
  <si>
    <t>Ketepatan waktu penyampaian LPPD berdasarkan PP Nomor 3 tahun 2007.</t>
  </si>
  <si>
    <t>Pelaksanaan konsultasi publik yang diadakan DPRD dan Pemda dalam rangka penyusunan PERDA.</t>
  </si>
  <si>
    <t>-------------------------------------------</t>
  </si>
  <si>
    <t>--------------------</t>
  </si>
  <si>
    <t>x100%</t>
  </si>
  <si>
    <t>----------</t>
  </si>
  <si>
    <t xml:space="preserve">--------- </t>
  </si>
  <si>
    <t>Peraturan tentang Kebersihan</t>
  </si>
  <si>
    <t>Keberadaan peraturan tentang kebersihan.</t>
  </si>
  <si>
    <t xml:space="preserve">Konsultasi antara pemerintahan  kabupaten dengan pemerintah </t>
  </si>
  <si>
    <t>Penyelenggaraan konsultasi Pemerintahan kabupaten dgn Pemerintah</t>
  </si>
  <si>
    <t>Jumlah pertemuan konsultasi antara pemerintahan kabupaten dengan Pemerintah per tahun.</t>
  </si>
  <si>
    <t xml:space="preserve">Konsultasi antara pemerintahan kabupaten dengan  Gubernur selaku Wakil Pemerintah  </t>
  </si>
  <si>
    <t>Penyelenggaraan konsultasi Pemerintahan kabupaten dengan Gubernur selaku Wakil Pemerintah</t>
  </si>
  <si>
    <t>Jumlah pertemuan konsultasi antara pemerintahan kabupaten dengan Gubernur selaku Wakil Pemerintah per tahun.</t>
  </si>
  <si>
    <t>Keputusan Bupati yang  ditindaklanjuti</t>
  </si>
  <si>
    <t>Tindaklanjut Peraturan Bupati</t>
  </si>
  <si>
    <t>Peraturan Bupati yang  ditindaklanjuti</t>
  </si>
  <si>
    <t>Jumlah Peraturan Bupati yang ditindak-lanjuti.</t>
  </si>
  <si>
    <t>Ada/tidak PERDA/Peraturan Bupati tentang konsultasi publik.</t>
  </si>
  <si>
    <t xml:space="preserve">Tindaklanjut keputusan Bupati </t>
  </si>
  <si>
    <t>LAMPIRAN III.1</t>
  </si>
  <si>
    <t>Pengawasan Inspektorat Kabupaten.</t>
  </si>
  <si>
    <t xml:space="preserve">Kesesuaian SKPD berdasarkan PP 41/2007 </t>
  </si>
  <si>
    <t>(Jumlah penduduk / 10.000)</t>
  </si>
  <si>
    <t>Demo / protes thd PERDA / Peraturan Bupati.</t>
  </si>
  <si>
    <t>Ada atau tidak adanya Kep Bupati tentang standar kompetensi jabatan.</t>
  </si>
  <si>
    <t>Keberadaan PERDA/ Peraturan Bupati tentang konsultasi publik.</t>
  </si>
  <si>
    <t>Ada atau tidak ada media Informasi yang ditetapkan dengan Peraturan Bupati.</t>
  </si>
  <si>
    <t>Tidak Ada</t>
  </si>
  <si>
    <t>Ada</t>
  </si>
  <si>
    <t>Tidak ada</t>
  </si>
  <si>
    <t>Ada / Tidak ada</t>
  </si>
  <si>
    <t>....... PERDA</t>
  </si>
  <si>
    <t>Tepat / Tidak Tepat</t>
  </si>
  <si>
    <t>KABUPATEN INDRAMAYU</t>
  </si>
  <si>
    <t>TATARAN PENGAMBIL KEBIJAKAN</t>
  </si>
  <si>
    <t>DALAM RANGKA EKPPD TERHADAP LPPD TAHUN 2010</t>
  </si>
  <si>
    <t>JENIS DATA</t>
  </si>
  <si>
    <t>(TAHUN 2010)</t>
  </si>
  <si>
    <r>
      <t xml:space="preserve">Ada atau tidak ada </t>
    </r>
    <r>
      <rPr>
        <sz val="12"/>
        <color indexed="8"/>
        <rFont val="Arial Narrow"/>
        <family val="2"/>
      </rPr>
      <t xml:space="preserve"> PERDA Kebersihan.</t>
    </r>
  </si>
  <si>
    <r>
      <t xml:space="preserve">Jumlah inovasi yang dikembangkan  dalam rangka peningkatan pelayanan publik dan </t>
    </r>
    <r>
      <rPr>
        <sz val="12"/>
        <color indexed="8"/>
        <rFont val="Arial Narrow"/>
        <family val="2"/>
      </rPr>
      <t>kesejahteraan</t>
    </r>
    <r>
      <rPr>
        <sz val="12"/>
        <color indexed="8"/>
        <rFont val="Arial Narrow"/>
        <family val="2"/>
      </rPr>
      <t xml:space="preserve"> masyarakat</t>
    </r>
  </si>
  <si>
    <r>
      <t xml:space="preserve">Keberadaan </t>
    </r>
    <r>
      <rPr>
        <i/>
        <sz val="12"/>
        <color indexed="8"/>
        <rFont val="Arial Narrow"/>
        <family val="2"/>
      </rPr>
      <t>E-procurement</t>
    </r>
  </si>
  <si>
    <r>
      <t xml:space="preserve">EFEKTIVITAS PROSES PENGAMBILAN KEPUTUSAN OLEH DPRD </t>
    </r>
    <r>
      <rPr>
        <sz val="12"/>
        <color indexed="8"/>
        <rFont val="Arial Narrow"/>
        <family val="2"/>
      </rPr>
      <t>BESERTA TINDAK LANJUT PELAKSANAAN KEPUTUSAN</t>
    </r>
  </si>
  <si>
    <r>
      <t xml:space="preserve">EFEKTIVITAS PROSES PENGAMBILAN KEPUTUSAN OLEH KEPALA DAERAH </t>
    </r>
    <r>
      <rPr>
        <sz val="12"/>
        <color indexed="8"/>
        <rFont val="Arial Narrow"/>
        <family val="2"/>
      </rPr>
      <t>BESERTA TINDAK LANJUT PELAKSANAAN KEPUTUSAN</t>
    </r>
  </si>
  <si>
    <t>Dokumen IMB tahun 2010</t>
  </si>
  <si>
    <t>-</t>
  </si>
  <si>
    <t>Perda No. 2 Thn 2001 ttg Bangunan di kab. Indramayu</t>
  </si>
  <si>
    <t>Perda No. 31 thn 2002 ttg Retribusi Perijinan Bangunan di Kab. Indramayu</t>
  </si>
  <si>
    <t>Perda No. 2 Thn 2008 ttg Adminsitrasi Kependudukan</t>
  </si>
  <si>
    <t xml:space="preserve"> 14 Hari</t>
  </si>
  <si>
    <t>Rp. 0 (Gratis)</t>
  </si>
  <si>
    <t xml:space="preserve">Perda No. 3 Thn 2008 ttg Retribusi  Pengadministrasian Kependudukan dan Catatan Sipil </t>
  </si>
  <si>
    <t xml:space="preserve">Ada </t>
  </si>
  <si>
    <t>Laporan Realisasi Anggaran Tahun 2010</t>
  </si>
  <si>
    <t>Tahun 2010 Laporan Keuangan Daerah Belum diaudit</t>
  </si>
  <si>
    <t>Opini</t>
  </si>
  <si>
    <t>Jumlah realisasi PAD 2010.</t>
  </si>
  <si>
    <t>Temuan BPK RI sampai dengan akhir tahun 2010.</t>
  </si>
  <si>
    <t>Perda No.4 Thn 2010 ttg RTRW 2010-2030</t>
  </si>
  <si>
    <t>RAPERDA yang disetujui DPRD tahun 2010</t>
  </si>
  <si>
    <t>Jumlah RAPERDA yang disetujui DPRD tahun 2010.</t>
  </si>
  <si>
    <t>Jumlah RAPERDA yang diusulkan tahun 2010.</t>
  </si>
  <si>
    <t>Jumlah keputusan DPRD yang disampaikan kepada Pemda dalam tahun 2010.</t>
  </si>
  <si>
    <t>Jumlah keputusan Bupati dalam tahun 2010.</t>
  </si>
  <si>
    <t>Jumlah Peraturan Bupati dalam tahun 2010.</t>
  </si>
  <si>
    <t>Rasio realisasi PAD 2010 terhadap potensi PAD.</t>
  </si>
  <si>
    <t>Jumlah inovasi yang dikembangkan  dalam rangka peningkatan pelayanan publik dan kesejahteraan masyarakat dalam tahun 2010</t>
  </si>
  <si>
    <t>Jumlah Realisasi ijin investasi dalam tahun 2010</t>
  </si>
  <si>
    <t>Jumlah personil Satpol  PP pada akhir tahun 2010</t>
  </si>
  <si>
    <t>Waktu penetapan  PERDA  APBD 2010</t>
  </si>
  <si>
    <t>Jumlah PERDA yang ditetapkan dalam tahun 2010</t>
  </si>
  <si>
    <t>Tepat atau tidak tepat  waktu penetapan PERDA  APBD 2010 (31 Desember 2010)</t>
  </si>
  <si>
    <t>6 Kali</t>
  </si>
  <si>
    <t>0 Kegiatan</t>
  </si>
  <si>
    <t>1 Demo</t>
  </si>
  <si>
    <t>Tepat</t>
  </si>
  <si>
    <t>4 Urusan</t>
  </si>
  <si>
    <t>7 Kali</t>
  </si>
  <si>
    <t>21 Kali</t>
  </si>
  <si>
    <t>4 MOU</t>
  </si>
  <si>
    <t>0 ijin</t>
  </si>
  <si>
    <t>Lampirkan data</t>
  </si>
  <si>
    <t>KETERANGAN</t>
  </si>
  <si>
    <t>DINAS PEMBERDAYAAN PEREMPUAN DAN PERLINDUNGAN ANAK</t>
  </si>
  <si>
    <t xml:space="preserve">FUNGSI PENUNJANG URUSAN PEMERINTAHAN </t>
  </si>
  <si>
    <t>RUMUS/PERSAMAAN</t>
  </si>
  <si>
    <t>x</t>
  </si>
  <si>
    <t>Persentase ARG pada belanja langsung APBD</t>
  </si>
  <si>
    <t>Jumlah ARG pada belanja langsung  APBD</t>
  </si>
  <si>
    <t xml:space="preserve">Jumlah seluruh belanja langsung APBD  </t>
  </si>
  <si>
    <t>Persentase anak korban kekerasan yang ditangani instansi terkait kabupaten</t>
  </si>
  <si>
    <t>Jumlah  anak (penduduk usia kurang dari 18 tahun) korban kekerasan yang ditangani instansi tingkat kabupaten/kota yang didampingi</t>
  </si>
  <si>
    <t>Jumlah Anak (Penduduk usia Kurang dari 18 tahun)</t>
  </si>
  <si>
    <t>Rasio kekerasan terhadap perempuan, termasuk TPPO (per 100.000 penduduk perempuan)</t>
  </si>
  <si>
    <t>Jumlah perempuan yang mengalami kekerasan</t>
  </si>
  <si>
    <t>Jumlah penduduk perempuan</t>
  </si>
  <si>
    <t>Persentase korban kekerasan perempuan yang terlayani</t>
  </si>
  <si>
    <t>Rasio Belanja Pegawai Di Luar Guru dan Tenaga Kesehatan</t>
  </si>
  <si>
    <t>Rasio PAD</t>
  </si>
  <si>
    <t>Rasio Belanja Urusan Pemerintahan Umum (dikurangi transfer expenditures)</t>
  </si>
  <si>
    <t>Maturitas Sistem Pengendalian Intern Pemerintah (SPIP)</t>
  </si>
  <si>
    <t>Peningkatan Kapabilitas Aparat Pengawasan Intern Pemerintah (APIP)</t>
  </si>
  <si>
    <t>Persentase jumlah total proyek konstruksi yang dibawa ke tahun berikutnya yang ditandatangani pada kuartal pertama</t>
  </si>
  <si>
    <t>Persentase jumlah pengadaan yang dilakukan dengan metode kompetitif</t>
  </si>
  <si>
    <t>Rasio nilai belanja yang dilakukan melalui pengadaan</t>
  </si>
  <si>
    <t>Assets management</t>
  </si>
  <si>
    <t>SUMBER DATA</t>
  </si>
  <si>
    <t>IKK KELUARAN</t>
  </si>
  <si>
    <t>CAPAIAN KINERJA PENYELENGGARAAN URUSAN PEMERINTAHAN</t>
  </si>
  <si>
    <t>DALAM RANGKA EKPPD TERHADAP LPPD TAHUN 2020</t>
  </si>
  <si>
    <t>1)</t>
  </si>
  <si>
    <t>RUMUS</t>
  </si>
  <si>
    <t>2)</t>
  </si>
  <si>
    <t>3)</t>
  </si>
  <si>
    <t>4)</t>
  </si>
  <si>
    <t>5)</t>
  </si>
  <si>
    <t>6)</t>
  </si>
  <si>
    <t>7)</t>
  </si>
  <si>
    <t>Jumlah lembaga pemerintah tingkat daerah kabupaten yang telah dilatih PUG</t>
  </si>
  <si>
    <t>Jumlah program/kegiatan PUG pada perangkat daerah yang sudah dievaluasi melalui analisis gender di tingkat kabupaten</t>
  </si>
  <si>
    <t>DP3A</t>
  </si>
  <si>
    <t>Jumlah media massa (cetak, elektronik) yang bekerja sama dengan pemkab (dinas pppa) untuk melakukan KIE pencegahan kekerasan terhadap anak</t>
  </si>
  <si>
    <t>Jumlah lembaga layanan anak yang telah memiliki standar pelayanan minimal</t>
  </si>
  <si>
    <t>Persentase korban kekerasan anak yang terlayani</t>
  </si>
  <si>
    <t>Jumlah lembaga layanan anak yang mendapat pelatihan</t>
  </si>
  <si>
    <t>Jumlah lembaga layanan anak yang mendapatkan bantuan keuangan/fasilitas oleh pemkab/kota (APBD kab)</t>
  </si>
  <si>
    <t>jumlah korban kekerayan yang dilayani</t>
  </si>
  <si>
    <t>jumlah korban kekerasan di tingkat Kab.</t>
  </si>
  <si>
    <t>Jumlah organisasi kemasyarakatan yang bergerak dlm bidang perempuan tingkat kabupaten/kota yang mendapatkan pelatihan</t>
  </si>
  <si>
    <t>Jumlah kader perempuan tingkat kabupaten/kota yang sudah dilatih</t>
  </si>
  <si>
    <t>Jumlah lembaga layanan pemberdayaan perempuan yang mendapat pelatihan</t>
  </si>
  <si>
    <t>Jumlah lembaga layanan pemberdayaan perempuan yang mendapatkan bantuan keuangan oleh pemerintah kabupaten</t>
  </si>
  <si>
    <t>Jumlah kebijakan/program pencegahan kekerasan terhadap perempuan termasuk TPPO pada perangkat daerah yang sudah dievaluasi</t>
  </si>
  <si>
    <t>Jumlah lembaga penyediaan layanan perlindungan hak perempuan yg telah terstandardisasi</t>
  </si>
  <si>
    <t>jumlah korban kekerasan perempuan yang mendapatkan pelayanan</t>
  </si>
  <si>
    <t>jumlah korban kekerasan terhadap perempuan</t>
  </si>
  <si>
    <t>URUSAN WAJIB NON PELAYANAN DASAR</t>
  </si>
  <si>
    <t>KEUANGAN</t>
  </si>
  <si>
    <t>PERENCANAAN DAN KEUANGAN</t>
  </si>
  <si>
    <t>Opini Laporan Keuangan</t>
  </si>
  <si>
    <t>PENGADAAN</t>
  </si>
  <si>
    <t>KEPEGAWAIAN</t>
  </si>
  <si>
    <t>Rasio Jabatan Fungsional bersertifikat Kompetensi (%) (PNS tidak termasuk guru dan tenaga kesehatan)</t>
  </si>
  <si>
    <t>Rasio Pegawai Pendidikan Tinggi dan Menengah/Dasar (%) (PNS tidak termasuk guru dan tenaga kesehatan)</t>
  </si>
  <si>
    <t>Rasio pegawai Fungsional (%) (PNS tidak termasuk guru dan tenaga kesehatan)</t>
  </si>
  <si>
    <t>Deviasi realisasi belanja terhadap belanja total dalam APBD</t>
  </si>
  <si>
    <t>Deviasi realisasi PAD terhadap anggaran PAD dalam APBD</t>
  </si>
  <si>
    <t>Rasio anggaran sisa terhadap total belanja dalam APBD tahun sebelumnya</t>
  </si>
  <si>
    <t>TRANSPARANSI DAN PARTISIPASI PUBLIK</t>
  </si>
  <si>
    <t>Informasi tentang sumber daya yang tersedia untuk pelayanan</t>
  </si>
  <si>
    <t>Akses publik terhadap informasi keuangan daerah</t>
  </si>
  <si>
    <t xml:space="preserve">a. </t>
  </si>
  <si>
    <t>IKK HASIL</t>
  </si>
  <si>
    <t>BIDANG URUSAN</t>
  </si>
  <si>
    <t>DASAR PELAKSANAAN PENUGASAN</t>
  </si>
  <si>
    <t>PROGRAM, KEGIATAN, AUTPUT, DAN RENCANA KEGIATAN</t>
  </si>
  <si>
    <t>KABUPATEN</t>
  </si>
  <si>
    <t>PERANGKAT DAERAH PELAKSANA TUGAS PEMBANTUAN</t>
  </si>
  <si>
    <t>ALOKASI ANGGARAN</t>
  </si>
  <si>
    <t>REALISASI ANGGARAN</t>
  </si>
  <si>
    <t>%</t>
  </si>
  <si>
    <t>KET</t>
  </si>
  <si>
    <t>(Rp)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</si>
  <si>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</si>
  <si>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</si>
  <si>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</si>
  <si>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</si>
  <si>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</si>
  <si>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</si>
  <si>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</si>
  <si>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</si>
  <si>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</si>
  <si>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</si>
  <si>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</si>
  <si>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</si>
  <si>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Bidang ……………</t>
  </si>
  <si>
    <t>K/LPNK</t>
  </si>
  <si>
    <t>Peraturan Mentri/LPNK No ……….. Tahun ………… Tanggal ………..</t>
  </si>
  <si>
    <t>Kementerian/LPNK …………….</t>
  </si>
  <si>
    <t>LOKASI</t>
  </si>
  <si>
    <t>Program ………………..</t>
  </si>
  <si>
    <t>Kegiatan ………………..</t>
  </si>
  <si>
    <t>Rincian Kegiatan …………….</t>
  </si>
  <si>
    <t>Keluaran (Output)  ………..</t>
  </si>
  <si>
    <t>dst.</t>
  </si>
  <si>
    <t>YANG DILAKSANAKAN OLEH DAERAH KABUPATEN INDRAMAYU TAHUN 2020</t>
  </si>
  <si>
    <t>CAPAIAN KINERJA PELAKSANAAN TUGAS PEMBANTUAN</t>
  </si>
  <si>
    <t>PERMASALAHAN DAN KENDALA</t>
  </si>
  <si>
    <t>SARAN DAN TINDAK LANJUT</t>
  </si>
  <si>
    <t>……………………………………………………………………………………………………..</t>
  </si>
  <si>
    <t>dst</t>
  </si>
  <si>
    <t>CAPAIAN KINERJA PELAKSANAAN TUGAS PEMBANTUAN PEMERINTAH PUSAT</t>
  </si>
  <si>
    <t>FORMAT C</t>
  </si>
  <si>
    <t>POIN I</t>
  </si>
  <si>
    <t>POIN2</t>
  </si>
  <si>
    <t>CAPAIAN KINERJA PELAKSANAAN TUGAS PEMBANTUAN PEMERINTAH PROVINSI</t>
  </si>
  <si>
    <t>Peraturan Gubernur No ……….. Tahun ………… Tanggal ………..</t>
  </si>
  <si>
    <t xml:space="preserve">REALISASI KEGIATAN KEGIATAN </t>
  </si>
  <si>
    <t>INDIKATOR KINERJA KUNCI KELUARAN (OUTCAME)</t>
  </si>
  <si>
    <t>IKK KELUARAN (OUTCAME)</t>
  </si>
  <si>
    <t>FORMAT A</t>
  </si>
  <si>
    <t>INDIKATOR KINERJA KUNCI HASIL (OUTPUT)</t>
  </si>
  <si>
    <t>FORMAT B</t>
  </si>
  <si>
    <t>KEPALA DINAS PEMBERDAYAAN</t>
  </si>
  <si>
    <t>PEREMPUAN DAN PERLINDUNGAN ANAK</t>
  </si>
  <si>
    <t>Dra. Hj. LILY ULYATI, MA.</t>
  </si>
  <si>
    <t xml:space="preserve">Pembina Utama Muda </t>
  </si>
  <si>
    <t>NIP. 19610511 198111 2 001</t>
  </si>
  <si>
    <t xml:space="preserve"> </t>
  </si>
  <si>
    <t xml:space="preserve">--------------------- </t>
  </si>
  <si>
    <t xml:space="preserve"> Indramayu,        Desember 2020</t>
  </si>
  <si>
    <t>Jumlah 31</t>
  </si>
  <si>
    <t>Jumlah 27</t>
  </si>
  <si>
    <t>Jumlah 0</t>
  </si>
  <si>
    <t>Jumlah 1</t>
  </si>
  <si>
    <t>Jumlah 33</t>
  </si>
  <si>
    <t>Jumlah 2</t>
  </si>
  <si>
    <t>Jumlah 3</t>
  </si>
</sst>
</file>

<file path=xl/styles.xml><?xml version="1.0" encoding="utf-8"?>
<styleSheet xmlns="http://schemas.openxmlformats.org/spreadsheetml/2006/main">
  <numFmts count="37">
    <numFmt numFmtId="5" formatCode="&quot;Rp&quot;#,##0;\-&quot;Rp&quot;#,##0"/>
    <numFmt numFmtId="6" formatCode="&quot;Rp&quot;#,##0;[Red]\-&quot;Rp&quot;#,##0"/>
    <numFmt numFmtId="7" formatCode="&quot;Rp&quot;#,##0.00;\-&quot;Rp&quot;#,##0.00"/>
    <numFmt numFmtId="8" formatCode="&quot;Rp&quot;#,##0.00;[Red]\-&quot;Rp&quot;#,##0.00"/>
    <numFmt numFmtId="42" formatCode="_-&quot;Rp&quot;* #,##0_-;\-&quot;Rp&quot;* #,##0_-;_-&quot;Rp&quot;* &quot;-&quot;_-;_-@_-"/>
    <numFmt numFmtId="41" formatCode="_-* #,##0_-;\-* #,##0_-;_-* &quot;-&quot;_-;_-@_-"/>
    <numFmt numFmtId="44" formatCode="_-&quot;Rp&quot;* #,##0.00_-;\-&quot;Rp&quot;* #,##0.00_-;_-&quot;Rp&quot;* &quot;-&quot;??_-;_-@_-"/>
    <numFmt numFmtId="43" formatCode="_-* #,##0.00_-;\-* #,##0.00_-;_-* &quot;-&quot;??_-;_-@_-"/>
    <numFmt numFmtId="164" formatCode="&quot;Rp&quot;#,##0_);\(&quot;Rp&quot;#,##0\)"/>
    <numFmt numFmtId="165" formatCode="&quot;Rp&quot;#,##0_);[Red]\(&quot;Rp&quot;#,##0\)"/>
    <numFmt numFmtId="166" formatCode="&quot;Rp&quot;#,##0.00_);\(&quot;Rp&quot;#,##0.00\)"/>
    <numFmt numFmtId="167" formatCode="&quot;Rp&quot;#,##0.00_);[Red]\(&quot;Rp&quot;#,##0.00\)"/>
    <numFmt numFmtId="168" formatCode="_(&quot;Rp&quot;* #,##0_);_(&quot;Rp&quot;* \(#,##0\);_(&quot;Rp&quot;* &quot;-&quot;_);_(@_)"/>
    <numFmt numFmtId="169" formatCode="_(* #,##0_);_(* \(#,##0\);_(* &quot;-&quot;_);_(@_)"/>
    <numFmt numFmtId="170" formatCode="_(&quot;Rp&quot;* #,##0.00_);_(&quot;Rp&quot;* \(#,##0.00\);_(&quot;Rp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_(* #,##0.0000_);_(* \(#,##0.0000\);_(* &quot;-&quot;_);_(@_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[$-421]dd\ mmmm\ yyyy"/>
    <numFmt numFmtId="184" formatCode="0.0"/>
    <numFmt numFmtId="185" formatCode="&quot;Rp&quot;#,##0"/>
    <numFmt numFmtId="186" formatCode="0_);\(0\)"/>
    <numFmt numFmtId="187" formatCode="#,##0.0"/>
    <numFmt numFmtId="188" formatCode="#,##0.000"/>
    <numFmt numFmtId="189" formatCode="0.000%"/>
    <numFmt numFmtId="190" formatCode="0.0000%"/>
    <numFmt numFmtId="191" formatCode="0.0%"/>
    <numFmt numFmtId="192" formatCode="[$-3809]dd\ mmmm\ yyyy"/>
  </numFmts>
  <fonts count="7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color indexed="8"/>
      <name val="Arial Narrow"/>
      <family val="2"/>
    </font>
    <font>
      <sz val="12"/>
      <name val="Arial Narrow"/>
      <family val="2"/>
    </font>
    <font>
      <i/>
      <sz val="12"/>
      <color indexed="8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9.9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sz val="12"/>
      <color indexed="8"/>
      <name val="Arial Narrow"/>
      <family val="2"/>
    </font>
    <font>
      <b/>
      <sz val="10"/>
      <color indexed="8"/>
      <name val="Tahoma"/>
      <family val="2"/>
    </font>
    <font>
      <sz val="10"/>
      <color indexed="8"/>
      <name val="Tahoma"/>
      <family val="2"/>
    </font>
    <font>
      <b/>
      <sz val="11"/>
      <color indexed="8"/>
      <name val="Tahoma"/>
      <family val="2"/>
    </font>
    <font>
      <sz val="8"/>
      <color indexed="8"/>
      <name val="Arial"/>
      <family val="2"/>
    </font>
    <font>
      <sz val="11"/>
      <color indexed="8"/>
      <name val="Tahoma"/>
      <family val="2"/>
    </font>
    <font>
      <b/>
      <sz val="8"/>
      <color indexed="8"/>
      <name val="Tahoma"/>
      <family val="2"/>
    </font>
    <font>
      <b/>
      <sz val="10"/>
      <color indexed="8"/>
      <name val="Arial"/>
      <family val="2"/>
    </font>
    <font>
      <sz val="8"/>
      <color indexed="8"/>
      <name val="Calibri"/>
      <family val="2"/>
    </font>
    <font>
      <sz val="12"/>
      <color indexed="8"/>
      <name val="Cambria"/>
      <family val="1"/>
    </font>
    <font>
      <sz val="10"/>
      <color indexed="8"/>
      <name val="Cambria"/>
      <family val="1"/>
    </font>
    <font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9.9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2"/>
      <color rgb="FF000000"/>
      <name val="Arial Narrow"/>
      <family val="2"/>
    </font>
    <font>
      <sz val="12"/>
      <color theme="1"/>
      <name val="Arial Narrow"/>
      <family val="2"/>
    </font>
    <font>
      <sz val="12"/>
      <color rgb="FF000000"/>
      <name val="Arial Narrow"/>
      <family val="2"/>
    </font>
    <font>
      <b/>
      <sz val="12"/>
      <color theme="1"/>
      <name val="Arial Narrow"/>
      <family val="2"/>
    </font>
    <font>
      <b/>
      <sz val="10"/>
      <color theme="1"/>
      <name val="Tahoma"/>
      <family val="2"/>
    </font>
    <font>
      <sz val="10"/>
      <color theme="1"/>
      <name val="Tahoma"/>
      <family val="2"/>
    </font>
    <font>
      <b/>
      <sz val="11"/>
      <color theme="1"/>
      <name val="Tahoma"/>
      <family val="2"/>
    </font>
    <font>
      <sz val="10"/>
      <color rgb="FF000000"/>
      <name val="Tahoma"/>
      <family val="2"/>
    </font>
    <font>
      <sz val="8"/>
      <color theme="1"/>
      <name val="Arial"/>
      <family val="2"/>
    </font>
    <font>
      <b/>
      <sz val="10"/>
      <color rgb="FF000000"/>
      <name val="Tahoma"/>
      <family val="2"/>
    </font>
    <font>
      <sz val="11"/>
      <color rgb="FF000000"/>
      <name val="Tahoma"/>
      <family val="2"/>
    </font>
    <font>
      <b/>
      <sz val="11"/>
      <color rgb="FF000000"/>
      <name val="Tahoma"/>
      <family val="2"/>
    </font>
    <font>
      <b/>
      <sz val="8"/>
      <color rgb="FF000000"/>
      <name val="Tahoma"/>
      <family val="2"/>
    </font>
    <font>
      <b/>
      <sz val="10"/>
      <color theme="1"/>
      <name val="Arial"/>
      <family val="2"/>
    </font>
    <font>
      <sz val="8"/>
      <color theme="1"/>
      <name val="Calibri"/>
      <family val="2"/>
    </font>
    <font>
      <b/>
      <sz val="8"/>
      <color theme="1"/>
      <name val="Tahoma"/>
      <family val="2"/>
    </font>
    <font>
      <sz val="12"/>
      <color theme="1"/>
      <name val="Cambria"/>
      <family val="1"/>
    </font>
    <font>
      <sz val="10"/>
      <color theme="1"/>
      <name val="Cambria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353">
    <xf numFmtId="0" fontId="0" fillId="0" borderId="0" xfId="0" applyFont="1" applyAlignment="1">
      <alignment/>
    </xf>
    <xf numFmtId="0" fontId="55" fillId="0" borderId="0" xfId="0" applyFont="1" applyFill="1" applyAlignment="1">
      <alignment/>
    </xf>
    <xf numFmtId="0" fontId="56" fillId="0" borderId="10" xfId="0" applyFont="1" applyFill="1" applyBorder="1" applyAlignment="1">
      <alignment horizontal="center" vertical="center" wrapText="1"/>
    </xf>
    <xf numFmtId="0" fontId="57" fillId="0" borderId="0" xfId="0" applyFont="1" applyFill="1" applyAlignment="1">
      <alignment horizontal="center" vertical="center" wrapText="1"/>
    </xf>
    <xf numFmtId="0" fontId="56" fillId="0" borderId="11" xfId="0" applyFont="1" applyFill="1" applyBorder="1" applyAlignment="1">
      <alignment horizontal="center" vertical="center" wrapText="1"/>
    </xf>
    <xf numFmtId="0" fontId="57" fillId="0" borderId="12" xfId="0" applyFont="1" applyFill="1" applyBorder="1" applyAlignment="1">
      <alignment horizontal="center" vertical="center" wrapText="1"/>
    </xf>
    <xf numFmtId="0" fontId="57" fillId="0" borderId="13" xfId="0" applyFont="1" applyFill="1" applyBorder="1" applyAlignment="1">
      <alignment horizontal="center" vertical="center" wrapText="1"/>
    </xf>
    <xf numFmtId="0" fontId="57" fillId="0" borderId="0" xfId="0" applyFont="1" applyFill="1" applyAlignment="1">
      <alignment vertical="center"/>
    </xf>
    <xf numFmtId="0" fontId="57" fillId="0" borderId="14" xfId="0" applyFont="1" applyFill="1" applyBorder="1" applyAlignment="1">
      <alignment horizontal="center" vertical="center" wrapText="1"/>
    </xf>
    <xf numFmtId="0" fontId="57" fillId="0" borderId="10" xfId="0" applyFont="1" applyFill="1" applyBorder="1" applyAlignment="1">
      <alignment horizontal="center" vertical="center" wrapText="1"/>
    </xf>
    <xf numFmtId="0" fontId="57" fillId="0" borderId="15" xfId="0" applyFont="1" applyFill="1" applyBorder="1" applyAlignment="1" quotePrefix="1">
      <alignment horizontal="center" vertical="center" wrapText="1"/>
    </xf>
    <xf numFmtId="0" fontId="57" fillId="0" borderId="16" xfId="0" applyFont="1" applyFill="1" applyBorder="1" applyAlignment="1" quotePrefix="1">
      <alignment horizontal="center" vertical="center" wrapText="1"/>
    </xf>
    <xf numFmtId="4" fontId="57" fillId="0" borderId="16" xfId="0" applyNumberFormat="1" applyFont="1" applyFill="1" applyBorder="1" applyAlignment="1" quotePrefix="1">
      <alignment horizontal="center" vertical="center" wrapText="1"/>
    </xf>
    <xf numFmtId="0" fontId="57" fillId="0" borderId="17" xfId="0" applyFont="1" applyFill="1" applyBorder="1" applyAlignment="1">
      <alignment horizontal="center" vertical="center" wrapText="1"/>
    </xf>
    <xf numFmtId="0" fontId="57" fillId="0" borderId="11" xfId="0" applyFont="1" applyFill="1" applyBorder="1" applyAlignment="1">
      <alignment horizontal="center" vertical="center" wrapText="1"/>
    </xf>
    <xf numFmtId="0" fontId="57" fillId="0" borderId="18" xfId="0" applyFont="1" applyFill="1" applyBorder="1" applyAlignment="1">
      <alignment horizontal="center" vertical="center" wrapText="1"/>
    </xf>
    <xf numFmtId="0" fontId="57" fillId="0" borderId="18" xfId="0" applyFont="1" applyFill="1" applyBorder="1" applyAlignment="1">
      <alignment vertical="center" wrapText="1"/>
    </xf>
    <xf numFmtId="0" fontId="57" fillId="0" borderId="19" xfId="0" applyFont="1" applyFill="1" applyBorder="1" applyAlignment="1">
      <alignment horizontal="center" vertical="center" wrapText="1"/>
    </xf>
    <xf numFmtId="4" fontId="57" fillId="0" borderId="19" xfId="0" applyNumberFormat="1" applyFont="1" applyFill="1" applyBorder="1" applyAlignment="1">
      <alignment horizontal="center" vertical="center" wrapText="1"/>
    </xf>
    <xf numFmtId="0" fontId="57" fillId="0" borderId="20" xfId="0" applyFont="1" applyFill="1" applyBorder="1" applyAlignment="1">
      <alignment horizontal="center" vertical="center" wrapText="1"/>
    </xf>
    <xf numFmtId="0" fontId="57" fillId="0" borderId="17" xfId="0" applyFont="1" applyFill="1" applyBorder="1" applyAlignment="1" quotePrefix="1">
      <alignment horizontal="center" vertical="center" wrapText="1"/>
    </xf>
    <xf numFmtId="0" fontId="57" fillId="0" borderId="11" xfId="0" applyFont="1" applyFill="1" applyBorder="1" applyAlignment="1" quotePrefix="1">
      <alignment horizontal="center" vertical="center" wrapText="1"/>
    </xf>
    <xf numFmtId="0" fontId="57" fillId="0" borderId="14" xfId="0" applyFont="1" applyFill="1" applyBorder="1" applyAlignment="1" quotePrefix="1">
      <alignment horizontal="center" vertical="center" wrapText="1"/>
    </xf>
    <xf numFmtId="0" fontId="58" fillId="0" borderId="18" xfId="0" applyFont="1" applyFill="1" applyBorder="1" applyAlignment="1">
      <alignment vertical="center" wrapText="1"/>
    </xf>
    <xf numFmtId="0" fontId="58" fillId="0" borderId="18" xfId="0" applyFont="1" applyFill="1" applyBorder="1" applyAlignment="1">
      <alignment horizontal="center" vertical="center" wrapText="1"/>
    </xf>
    <xf numFmtId="0" fontId="58" fillId="0" borderId="19" xfId="0" applyFont="1" applyFill="1" applyBorder="1" applyAlignment="1">
      <alignment horizontal="center" vertical="center" wrapText="1"/>
    </xf>
    <xf numFmtId="4" fontId="58" fillId="0" borderId="12" xfId="0" applyNumberFormat="1" applyFont="1" applyFill="1" applyBorder="1" applyAlignment="1">
      <alignment horizontal="center" vertical="center" wrapText="1"/>
    </xf>
    <xf numFmtId="0" fontId="58" fillId="0" borderId="13" xfId="0" applyFont="1" applyFill="1" applyBorder="1" applyAlignment="1">
      <alignment horizontal="center" vertical="center" wrapText="1"/>
    </xf>
    <xf numFmtId="4" fontId="58" fillId="0" borderId="14" xfId="0" applyNumberFormat="1" applyFont="1" applyFill="1" applyBorder="1" applyAlignment="1">
      <alignment horizontal="center" vertical="center" wrapText="1"/>
    </xf>
    <xf numFmtId="0" fontId="58" fillId="0" borderId="21" xfId="0" applyFont="1" applyFill="1" applyBorder="1" applyAlignment="1">
      <alignment horizontal="center" vertical="center" wrapText="1"/>
    </xf>
    <xf numFmtId="4" fontId="58" fillId="0" borderId="19" xfId="0" applyNumberFormat="1" applyFont="1" applyFill="1" applyBorder="1" applyAlignment="1">
      <alignment horizontal="center" vertical="center" wrapText="1"/>
    </xf>
    <xf numFmtId="0" fontId="58" fillId="0" borderId="20" xfId="0" applyFont="1" applyFill="1" applyBorder="1" applyAlignment="1">
      <alignment horizontal="center" vertical="center" wrapText="1"/>
    </xf>
    <xf numFmtId="0" fontId="58" fillId="0" borderId="10" xfId="0" applyFont="1" applyFill="1" applyBorder="1" applyAlignment="1">
      <alignment horizontal="center" vertical="center" wrapText="1"/>
    </xf>
    <xf numFmtId="0" fontId="58" fillId="0" borderId="12" xfId="0" applyFont="1" applyFill="1" applyBorder="1" applyAlignment="1">
      <alignment horizontal="center" vertical="center" wrapText="1"/>
    </xf>
    <xf numFmtId="0" fontId="58" fillId="0" borderId="11" xfId="0" applyFont="1" applyFill="1" applyBorder="1" applyAlignment="1">
      <alignment horizontal="center" vertical="center" wrapText="1"/>
    </xf>
    <xf numFmtId="0" fontId="58" fillId="0" borderId="14" xfId="0" applyFont="1" applyFill="1" applyBorder="1" applyAlignment="1">
      <alignment horizontal="center" vertical="center" wrapText="1"/>
    </xf>
    <xf numFmtId="0" fontId="58" fillId="0" borderId="15" xfId="0" applyFont="1" applyFill="1" applyBorder="1" applyAlignment="1">
      <alignment horizontal="center" vertical="center" wrapText="1"/>
    </xf>
    <xf numFmtId="0" fontId="58" fillId="0" borderId="16" xfId="0" applyFont="1" applyFill="1" applyBorder="1" applyAlignment="1">
      <alignment horizontal="center" vertical="center" wrapText="1"/>
    </xf>
    <xf numFmtId="0" fontId="57" fillId="0" borderId="0" xfId="0" applyFont="1" applyFill="1" applyAlignment="1">
      <alignment/>
    </xf>
    <xf numFmtId="0" fontId="59" fillId="0" borderId="0" xfId="0" applyFont="1" applyFill="1" applyAlignment="1">
      <alignment horizontal="center"/>
    </xf>
    <xf numFmtId="0" fontId="59" fillId="0" borderId="0" xfId="0" applyFont="1" applyFill="1" applyAlignment="1">
      <alignment horizontal="left"/>
    </xf>
    <xf numFmtId="0" fontId="57" fillId="0" borderId="0" xfId="0" applyFont="1" applyFill="1" applyAlignment="1">
      <alignment horizontal="center"/>
    </xf>
    <xf numFmtId="4" fontId="57" fillId="0" borderId="0" xfId="0" applyNumberFormat="1" applyFont="1" applyFill="1" applyBorder="1" applyAlignment="1">
      <alignment horizontal="center"/>
    </xf>
    <xf numFmtId="0" fontId="57" fillId="0" borderId="0" xfId="0" applyFont="1" applyFill="1" applyBorder="1" applyAlignment="1">
      <alignment/>
    </xf>
    <xf numFmtId="0" fontId="58" fillId="0" borderId="15" xfId="0" applyFont="1" applyFill="1" applyBorder="1" applyAlignment="1">
      <alignment vertical="center" wrapText="1"/>
    </xf>
    <xf numFmtId="0" fontId="58" fillId="0" borderId="11" xfId="0" applyFont="1" applyFill="1" applyBorder="1" applyAlignment="1">
      <alignment vertical="center" wrapText="1"/>
    </xf>
    <xf numFmtId="4" fontId="57" fillId="0" borderId="12" xfId="0" applyNumberFormat="1" applyFont="1" applyFill="1" applyBorder="1" applyAlignment="1">
      <alignment horizontal="center" vertical="center" wrapText="1"/>
    </xf>
    <xf numFmtId="4" fontId="57" fillId="0" borderId="14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4" fontId="57" fillId="33" borderId="19" xfId="0" applyNumberFormat="1" applyFont="1" applyFill="1" applyBorder="1" applyAlignment="1">
      <alignment horizontal="center" vertical="center" wrapText="1"/>
    </xf>
    <xf numFmtId="0" fontId="57" fillId="33" borderId="20" xfId="0" applyFont="1" applyFill="1" applyBorder="1" applyAlignment="1">
      <alignment horizontal="center" vertical="center" wrapText="1"/>
    </xf>
    <xf numFmtId="0" fontId="59" fillId="0" borderId="0" xfId="0" applyFont="1" applyFill="1" applyBorder="1" applyAlignment="1">
      <alignment horizontal="center"/>
    </xf>
    <xf numFmtId="0" fontId="57" fillId="0" borderId="22" xfId="0" applyFont="1" applyFill="1" applyBorder="1" applyAlignment="1">
      <alignment horizontal="center" vertical="center" wrapText="1"/>
    </xf>
    <xf numFmtId="0" fontId="57" fillId="0" borderId="23" xfId="0" applyFont="1" applyFill="1" applyBorder="1" applyAlignment="1">
      <alignment horizontal="center" vertical="center" wrapText="1"/>
    </xf>
    <xf numFmtId="0" fontId="57" fillId="0" borderId="24" xfId="0" applyFont="1" applyFill="1" applyBorder="1" applyAlignment="1">
      <alignment horizontal="center" vertical="center" wrapText="1"/>
    </xf>
    <xf numFmtId="0" fontId="57" fillId="0" borderId="0" xfId="0" applyFont="1" applyFill="1" applyBorder="1" applyAlignment="1" quotePrefix="1">
      <alignment horizontal="center" vertical="center" wrapText="1"/>
    </xf>
    <xf numFmtId="0" fontId="57" fillId="0" borderId="24" xfId="0" applyFont="1" applyFill="1" applyBorder="1" applyAlignment="1" quotePrefix="1">
      <alignment horizontal="center" vertical="center" wrapText="1"/>
    </xf>
    <xf numFmtId="0" fontId="58" fillId="0" borderId="22" xfId="0" applyFont="1" applyFill="1" applyBorder="1" applyAlignment="1">
      <alignment horizontal="center" vertical="center" wrapText="1"/>
    </xf>
    <xf numFmtId="0" fontId="58" fillId="0" borderId="23" xfId="0" applyFont="1" applyFill="1" applyBorder="1" applyAlignment="1">
      <alignment horizontal="center" vertical="center" wrapText="1"/>
    </xf>
    <xf numFmtId="0" fontId="58" fillId="0" borderId="24" xfId="0" applyFont="1" applyFill="1" applyBorder="1" applyAlignment="1">
      <alignment horizontal="center" vertical="center" wrapText="1"/>
    </xf>
    <xf numFmtId="0" fontId="58" fillId="0" borderId="0" xfId="0" applyFont="1" applyFill="1" applyBorder="1" applyAlignment="1">
      <alignment horizontal="center" vertical="center" wrapText="1"/>
    </xf>
    <xf numFmtId="0" fontId="57" fillId="0" borderId="12" xfId="0" applyFont="1" applyFill="1" applyBorder="1" applyAlignment="1" quotePrefix="1">
      <alignment horizontal="center" vertical="top" wrapText="1"/>
    </xf>
    <xf numFmtId="0" fontId="57" fillId="0" borderId="14" xfId="0" applyFont="1" applyFill="1" applyBorder="1" applyAlignment="1" quotePrefix="1">
      <alignment horizontal="center" vertical="top" wrapText="1"/>
    </xf>
    <xf numFmtId="0" fontId="57" fillId="0" borderId="13" xfId="0" applyFont="1" applyFill="1" applyBorder="1" applyAlignment="1">
      <alignment vertical="top" wrapText="1"/>
    </xf>
    <xf numFmtId="0" fontId="57" fillId="0" borderId="21" xfId="0" applyFont="1" applyFill="1" applyBorder="1" applyAlignment="1">
      <alignment vertical="top" wrapText="1"/>
    </xf>
    <xf numFmtId="0" fontId="57" fillId="33" borderId="13" xfId="0" applyFont="1" applyFill="1" applyBorder="1" applyAlignment="1">
      <alignment horizontal="center" vertical="center" wrapText="1"/>
    </xf>
    <xf numFmtId="0" fontId="57" fillId="33" borderId="21" xfId="0" applyFont="1" applyFill="1" applyBorder="1" applyAlignment="1">
      <alignment horizontal="center" vertical="center" wrapText="1"/>
    </xf>
    <xf numFmtId="0" fontId="55" fillId="0" borderId="0" xfId="0" applyFont="1" applyFill="1" applyAlignment="1">
      <alignment vertical="center"/>
    </xf>
    <xf numFmtId="0" fontId="58" fillId="0" borderId="18" xfId="0" applyFont="1" applyFill="1" applyBorder="1" applyAlignment="1">
      <alignment horizontal="center" vertical="center" wrapText="1"/>
    </xf>
    <xf numFmtId="0" fontId="58" fillId="0" borderId="10" xfId="0" applyFont="1" applyFill="1" applyBorder="1" applyAlignment="1">
      <alignment horizontal="center" vertical="center" wrapText="1"/>
    </xf>
    <xf numFmtId="0" fontId="58" fillId="0" borderId="15" xfId="0" applyFont="1" applyFill="1" applyBorder="1" applyAlignment="1">
      <alignment horizontal="center" vertical="center" wrapText="1"/>
    </xf>
    <xf numFmtId="0" fontId="57" fillId="0" borderId="10" xfId="0" applyFont="1" applyFill="1" applyBorder="1" applyAlignment="1">
      <alignment horizontal="center" vertical="center" wrapText="1"/>
    </xf>
    <xf numFmtId="0" fontId="59" fillId="0" borderId="0" xfId="0" applyFont="1" applyFill="1" applyAlignment="1">
      <alignment horizontal="center"/>
    </xf>
    <xf numFmtId="0" fontId="57" fillId="0" borderId="18" xfId="0" applyFont="1" applyFill="1" applyBorder="1" applyAlignment="1">
      <alignment vertical="center" wrapText="1"/>
    </xf>
    <xf numFmtId="0" fontId="57" fillId="0" borderId="18" xfId="0" applyFont="1" applyFill="1" applyBorder="1" applyAlignment="1">
      <alignment horizontal="center" vertical="center" wrapText="1"/>
    </xf>
    <xf numFmtId="0" fontId="58" fillId="0" borderId="18" xfId="0" applyFont="1" applyFill="1" applyBorder="1" applyAlignment="1">
      <alignment horizontal="center" vertical="center" wrapText="1"/>
    </xf>
    <xf numFmtId="0" fontId="58" fillId="0" borderId="10" xfId="0" applyFont="1" applyFill="1" applyBorder="1" applyAlignment="1">
      <alignment horizontal="center" vertical="center" wrapText="1"/>
    </xf>
    <xf numFmtId="0" fontId="58" fillId="0" borderId="11" xfId="0" applyFont="1" applyFill="1" applyBorder="1" applyAlignment="1">
      <alignment horizontal="center" vertical="center" wrapText="1"/>
    </xf>
    <xf numFmtId="0" fontId="57" fillId="0" borderId="12" xfId="0" applyFont="1" applyFill="1" applyBorder="1" applyAlignment="1">
      <alignment vertical="center" wrapText="1"/>
    </xf>
    <xf numFmtId="0" fontId="57" fillId="0" borderId="13" xfId="0" applyFont="1" applyFill="1" applyBorder="1" applyAlignment="1">
      <alignment vertical="center" wrapText="1"/>
    </xf>
    <xf numFmtId="0" fontId="57" fillId="0" borderId="14" xfId="0" applyFont="1" applyFill="1" applyBorder="1" applyAlignment="1">
      <alignment vertical="center" wrapText="1"/>
    </xf>
    <xf numFmtId="0" fontId="57" fillId="0" borderId="21" xfId="0" applyFont="1" applyFill="1" applyBorder="1" applyAlignment="1">
      <alignment vertical="center" wrapText="1"/>
    </xf>
    <xf numFmtId="0" fontId="57" fillId="0" borderId="18" xfId="0" applyFont="1" applyFill="1" applyBorder="1" applyAlignment="1">
      <alignment horizontal="center" vertical="center" wrapText="1"/>
    </xf>
    <xf numFmtId="0" fontId="55" fillId="0" borderId="0" xfId="0" applyFont="1" applyFill="1" applyAlignment="1">
      <alignment horizontal="center" vertical="center" wrapText="1"/>
    </xf>
    <xf numFmtId="0" fontId="60" fillId="0" borderId="0" xfId="0" applyFont="1" applyFill="1" applyAlignment="1">
      <alignment horizontal="right"/>
    </xf>
    <xf numFmtId="0" fontId="60" fillId="0" borderId="0" xfId="0" applyFont="1" applyFill="1" applyBorder="1" applyAlignment="1">
      <alignment horizontal="right"/>
    </xf>
    <xf numFmtId="0" fontId="60" fillId="0" borderId="0" xfId="0" applyFont="1" applyFill="1" applyBorder="1" applyAlignment="1">
      <alignment horizontal="center"/>
    </xf>
    <xf numFmtId="0" fontId="61" fillId="0" borderId="0" xfId="0" applyFont="1" applyFill="1" applyAlignment="1">
      <alignment/>
    </xf>
    <xf numFmtId="0" fontId="61" fillId="0" borderId="0" xfId="0" applyFont="1" applyFill="1" applyAlignment="1">
      <alignment horizontal="center"/>
    </xf>
    <xf numFmtId="4" fontId="61" fillId="0" borderId="0" xfId="0" applyNumberFormat="1" applyFont="1" applyFill="1" applyBorder="1" applyAlignment="1">
      <alignment horizontal="center" vertical="center"/>
    </xf>
    <xf numFmtId="0" fontId="61" fillId="0" borderId="0" xfId="0" applyFont="1" applyFill="1" applyBorder="1" applyAlignment="1">
      <alignment horizontal="center"/>
    </xf>
    <xf numFmtId="0" fontId="62" fillId="0" borderId="0" xfId="0" applyFont="1" applyFill="1" applyBorder="1" applyAlignment="1">
      <alignment vertical="center" wrapText="1"/>
    </xf>
    <xf numFmtId="0" fontId="61" fillId="0" borderId="0" xfId="0" applyFont="1" applyFill="1" applyAlignment="1">
      <alignment/>
    </xf>
    <xf numFmtId="0" fontId="61" fillId="0" borderId="0" xfId="0" applyFont="1" applyFill="1" applyBorder="1" applyAlignment="1">
      <alignment/>
    </xf>
    <xf numFmtId="0" fontId="60" fillId="0" borderId="0" xfId="0" applyFont="1" applyFill="1" applyAlignment="1">
      <alignment/>
    </xf>
    <xf numFmtId="0" fontId="63" fillId="0" borderId="0" xfId="0" applyFont="1" applyFill="1" applyAlignment="1">
      <alignment/>
    </xf>
    <xf numFmtId="0" fontId="64" fillId="0" borderId="0" xfId="0" applyFont="1" applyFill="1" applyAlignment="1">
      <alignment horizontal="center" vertical="center" wrapText="1"/>
    </xf>
    <xf numFmtId="0" fontId="60" fillId="0" borderId="0" xfId="0" applyFont="1" applyFill="1" applyAlignment="1">
      <alignment horizontal="center"/>
    </xf>
    <xf numFmtId="0" fontId="65" fillId="34" borderId="18" xfId="0" applyFont="1" applyFill="1" applyBorder="1" applyAlignment="1">
      <alignment horizontal="center" vertical="center" wrapText="1"/>
    </xf>
    <xf numFmtId="1" fontId="66" fillId="0" borderId="0" xfId="60" applyNumberFormat="1" applyFont="1" applyFill="1" applyBorder="1" applyAlignment="1">
      <alignment horizontal="center" vertical="center" wrapText="1"/>
    </xf>
    <xf numFmtId="1" fontId="61" fillId="0" borderId="0" xfId="0" applyNumberFormat="1" applyFont="1" applyFill="1" applyBorder="1" applyAlignment="1">
      <alignment horizontal="center"/>
    </xf>
    <xf numFmtId="1" fontId="60" fillId="0" borderId="0" xfId="0" applyNumberFormat="1" applyFont="1" applyFill="1" applyBorder="1" applyAlignment="1">
      <alignment horizontal="right"/>
    </xf>
    <xf numFmtId="1" fontId="60" fillId="0" borderId="0" xfId="0" applyNumberFormat="1" applyFont="1" applyFill="1" applyBorder="1" applyAlignment="1">
      <alignment horizontal="center"/>
    </xf>
    <xf numFmtId="1" fontId="67" fillId="0" borderId="0" xfId="0" applyNumberFormat="1" applyFont="1" applyFill="1" applyBorder="1" applyAlignment="1">
      <alignment horizontal="center" vertical="center" wrapText="1"/>
    </xf>
    <xf numFmtId="1" fontId="68" fillId="0" borderId="0" xfId="0" applyNumberFormat="1" applyFont="1" applyFill="1" applyBorder="1" applyAlignment="1">
      <alignment horizontal="center" vertical="center" wrapText="1"/>
    </xf>
    <xf numFmtId="1" fontId="62" fillId="0" borderId="0" xfId="0" applyNumberFormat="1" applyFont="1" applyFill="1" applyBorder="1" applyAlignment="1">
      <alignment vertical="center" wrapText="1"/>
    </xf>
    <xf numFmtId="1" fontId="61" fillId="0" borderId="0" xfId="0" applyNumberFormat="1" applyFont="1" applyFill="1" applyBorder="1" applyAlignment="1">
      <alignment/>
    </xf>
    <xf numFmtId="0" fontId="61" fillId="0" borderId="0" xfId="0" applyFont="1" applyFill="1" applyBorder="1" applyAlignment="1">
      <alignment horizontal="center" vertical="center" wrapText="1"/>
    </xf>
    <xf numFmtId="0" fontId="60" fillId="0" borderId="0" xfId="0" applyFont="1" applyFill="1" applyAlignment="1">
      <alignment horizontal="center"/>
    </xf>
    <xf numFmtId="0" fontId="60" fillId="0" borderId="0" xfId="0" applyFont="1" applyFill="1" applyAlignment="1">
      <alignment horizontal="center"/>
    </xf>
    <xf numFmtId="0" fontId="60" fillId="0" borderId="0" xfId="0" applyFont="1" applyFill="1" applyAlignment="1">
      <alignment horizontal="center"/>
    </xf>
    <xf numFmtId="0" fontId="61" fillId="0" borderId="16" xfId="0" applyFont="1" applyFill="1" applyBorder="1" applyAlignment="1" quotePrefix="1">
      <alignment horizontal="center" vertical="center" wrapText="1"/>
    </xf>
    <xf numFmtId="0" fontId="61" fillId="0" borderId="0" xfId="0" applyFont="1" applyFill="1" applyBorder="1" applyAlignment="1" quotePrefix="1">
      <alignment horizontal="center" vertical="center" wrapText="1"/>
    </xf>
    <xf numFmtId="0" fontId="61" fillId="0" borderId="14" xfId="0" applyFont="1" applyFill="1" applyBorder="1" applyAlignment="1" quotePrefix="1">
      <alignment horizontal="center" vertical="center" wrapText="1"/>
    </xf>
    <xf numFmtId="0" fontId="61" fillId="0" borderId="24" xfId="0" applyFont="1" applyFill="1" applyBorder="1" applyAlignment="1" quotePrefix="1">
      <alignment horizontal="center" vertical="center" wrapText="1"/>
    </xf>
    <xf numFmtId="0" fontId="61" fillId="0" borderId="21" xfId="0" applyFont="1" applyFill="1" applyBorder="1" applyAlignment="1" quotePrefix="1">
      <alignment horizontal="center" vertical="center" wrapText="1"/>
    </xf>
    <xf numFmtId="0" fontId="61" fillId="35" borderId="22" xfId="0" applyFont="1" applyFill="1" applyBorder="1" applyAlignment="1" quotePrefix="1">
      <alignment horizontal="center" vertical="center" wrapText="1"/>
    </xf>
    <xf numFmtId="0" fontId="61" fillId="35" borderId="23" xfId="0" applyFont="1" applyFill="1" applyBorder="1" applyAlignment="1" quotePrefix="1">
      <alignment horizontal="center" vertical="center" wrapText="1"/>
    </xf>
    <xf numFmtId="0" fontId="61" fillId="35" borderId="0" xfId="0" applyFont="1" applyFill="1" applyBorder="1" applyAlignment="1" quotePrefix="1">
      <alignment horizontal="center" vertical="center" wrapText="1"/>
    </xf>
    <xf numFmtId="0" fontId="63" fillId="0" borderId="0" xfId="0" applyFont="1" applyFill="1" applyBorder="1" applyAlignment="1">
      <alignment horizontal="left" vertical="center" wrapText="1"/>
    </xf>
    <xf numFmtId="0" fontId="63" fillId="0" borderId="24" xfId="0" applyFont="1" applyFill="1" applyBorder="1" applyAlignment="1">
      <alignment horizontal="left" vertical="center" wrapText="1"/>
    </xf>
    <xf numFmtId="0" fontId="63" fillId="0" borderId="17" xfId="0" applyFont="1" applyFill="1" applyBorder="1" applyAlignment="1">
      <alignment horizontal="left" vertical="center" wrapText="1"/>
    </xf>
    <xf numFmtId="10" fontId="65" fillId="0" borderId="11" xfId="60" applyNumberFormat="1" applyFont="1" applyFill="1" applyBorder="1" applyAlignment="1">
      <alignment horizontal="center" vertical="center" wrapText="1"/>
    </xf>
    <xf numFmtId="10" fontId="65" fillId="0" borderId="0" xfId="60" applyNumberFormat="1" applyFont="1" applyFill="1" applyBorder="1" applyAlignment="1">
      <alignment horizontal="center" vertical="center" wrapText="1"/>
    </xf>
    <xf numFmtId="0" fontId="69" fillId="0" borderId="0" xfId="0" applyFont="1" applyFill="1" applyAlignment="1">
      <alignment vertical="center"/>
    </xf>
    <xf numFmtId="10" fontId="65" fillId="0" borderId="10" xfId="60" applyNumberFormat="1" applyFont="1" applyFill="1" applyBorder="1" applyAlignment="1">
      <alignment horizontal="center" vertical="center" wrapText="1"/>
    </xf>
    <xf numFmtId="10" fontId="65" fillId="0" borderId="15" xfId="60" applyNumberFormat="1" applyFont="1" applyFill="1" applyBorder="1" applyAlignment="1">
      <alignment horizontal="center" vertical="center" wrapText="1"/>
    </xf>
    <xf numFmtId="0" fontId="63" fillId="0" borderId="23" xfId="0" applyFont="1" applyFill="1" applyBorder="1" applyAlignment="1">
      <alignment horizontal="left" vertical="center" wrapText="1"/>
    </xf>
    <xf numFmtId="0" fontId="63" fillId="0" borderId="13" xfId="0" applyFont="1" applyFill="1" applyBorder="1" applyAlignment="1">
      <alignment horizontal="left" vertical="center" wrapText="1"/>
    </xf>
    <xf numFmtId="0" fontId="63" fillId="0" borderId="20" xfId="0" applyFont="1" applyFill="1" applyBorder="1" applyAlignment="1">
      <alignment horizontal="left" vertical="center" wrapText="1"/>
    </xf>
    <xf numFmtId="10" fontId="63" fillId="0" borderId="15" xfId="60" applyNumberFormat="1" applyFont="1" applyFill="1" applyBorder="1" applyAlignment="1">
      <alignment horizontal="center" vertical="center" wrapText="1"/>
    </xf>
    <xf numFmtId="0" fontId="61" fillId="0" borderId="15" xfId="0" applyFont="1" applyFill="1" applyBorder="1" applyAlignment="1">
      <alignment vertical="center" wrapText="1"/>
    </xf>
    <xf numFmtId="10" fontId="63" fillId="0" borderId="17" xfId="60" applyNumberFormat="1" applyFont="1" applyFill="1" applyBorder="1" applyAlignment="1">
      <alignment horizontal="center" vertical="center" wrapText="1"/>
    </xf>
    <xf numFmtId="10" fontId="65" fillId="0" borderId="18" xfId="60" applyNumberFormat="1" applyFont="1" applyFill="1" applyBorder="1" applyAlignment="1">
      <alignment horizontal="center" vertical="center" wrapText="1"/>
    </xf>
    <xf numFmtId="0" fontId="61" fillId="0" borderId="24" xfId="0" applyFont="1" applyFill="1" applyBorder="1" applyAlignment="1">
      <alignment horizontal="left" vertical="top" wrapText="1"/>
    </xf>
    <xf numFmtId="0" fontId="61" fillId="36" borderId="23" xfId="0" applyFont="1" applyFill="1" applyBorder="1" applyAlignment="1" quotePrefix="1">
      <alignment horizontal="center" vertical="center" wrapText="1"/>
    </xf>
    <xf numFmtId="0" fontId="61" fillId="36" borderId="0" xfId="0" applyFont="1" applyFill="1" applyBorder="1" applyAlignment="1" quotePrefix="1">
      <alignment horizontal="center" vertical="center" wrapText="1"/>
    </xf>
    <xf numFmtId="0" fontId="61" fillId="36" borderId="16" xfId="0" applyFont="1" applyFill="1" applyBorder="1" applyAlignment="1" quotePrefix="1">
      <alignment horizontal="center" vertical="center" wrapText="1"/>
    </xf>
    <xf numFmtId="0" fontId="63" fillId="36" borderId="0" xfId="0" applyFont="1" applyFill="1" applyBorder="1" applyAlignment="1">
      <alignment horizontal="left" vertical="center" wrapText="1"/>
    </xf>
    <xf numFmtId="0" fontId="63" fillId="36" borderId="17" xfId="0" applyFont="1" applyFill="1" applyBorder="1" applyAlignment="1">
      <alignment horizontal="left" vertical="center" wrapText="1"/>
    </xf>
    <xf numFmtId="10" fontId="63" fillId="36" borderId="15" xfId="60" applyNumberFormat="1" applyFont="1" applyFill="1" applyBorder="1" applyAlignment="1">
      <alignment horizontal="center" vertical="center" wrapText="1"/>
    </xf>
    <xf numFmtId="10" fontId="63" fillId="36" borderId="17" xfId="60" applyNumberFormat="1" applyFont="1" applyFill="1" applyBorder="1" applyAlignment="1">
      <alignment horizontal="center" vertical="center" wrapText="1"/>
    </xf>
    <xf numFmtId="10" fontId="65" fillId="36" borderId="0" xfId="60" applyNumberFormat="1" applyFont="1" applyFill="1" applyBorder="1" applyAlignment="1">
      <alignment horizontal="center" vertical="center" wrapText="1"/>
    </xf>
    <xf numFmtId="0" fontId="61" fillId="36" borderId="10" xfId="0" applyFont="1" applyFill="1" applyBorder="1" applyAlignment="1">
      <alignment vertical="center" wrapText="1"/>
    </xf>
    <xf numFmtId="0" fontId="61" fillId="36" borderId="23" xfId="0" applyFont="1" applyFill="1" applyBorder="1" applyAlignment="1">
      <alignment horizontal="center" vertical="center" wrapText="1"/>
    </xf>
    <xf numFmtId="0" fontId="61" fillId="36" borderId="12" xfId="0" applyFont="1" applyFill="1" applyBorder="1" applyAlignment="1" quotePrefix="1">
      <alignment horizontal="center" vertical="center" wrapText="1"/>
    </xf>
    <xf numFmtId="0" fontId="63" fillId="36" borderId="23" xfId="0" applyFont="1" applyFill="1" applyBorder="1" applyAlignment="1">
      <alignment horizontal="left" vertical="center" wrapText="1"/>
    </xf>
    <xf numFmtId="0" fontId="63" fillId="36" borderId="13" xfId="0" applyFont="1" applyFill="1" applyBorder="1" applyAlignment="1">
      <alignment horizontal="left" vertical="center" wrapText="1"/>
    </xf>
    <xf numFmtId="10" fontId="63" fillId="36" borderId="10" xfId="60" applyNumberFormat="1" applyFont="1" applyFill="1" applyBorder="1" applyAlignment="1">
      <alignment horizontal="center" vertical="center" wrapText="1"/>
    </xf>
    <xf numFmtId="10" fontId="63" fillId="36" borderId="13" xfId="60" applyNumberFormat="1" applyFont="1" applyFill="1" applyBorder="1" applyAlignment="1">
      <alignment horizontal="center" vertical="center" wrapText="1"/>
    </xf>
    <xf numFmtId="10" fontId="65" fillId="36" borderId="23" xfId="60" applyNumberFormat="1" applyFont="1" applyFill="1" applyBorder="1" applyAlignment="1">
      <alignment horizontal="center" vertical="center" wrapText="1"/>
    </xf>
    <xf numFmtId="0" fontId="61" fillId="36" borderId="15" xfId="0" applyFont="1" applyFill="1" applyBorder="1" applyAlignment="1">
      <alignment vertical="center" wrapText="1"/>
    </xf>
    <xf numFmtId="0" fontId="61" fillId="36" borderId="0" xfId="0" applyFont="1" applyFill="1" applyBorder="1" applyAlignment="1">
      <alignment horizontal="center" vertical="center" wrapText="1"/>
    </xf>
    <xf numFmtId="0" fontId="61" fillId="0" borderId="16" xfId="0" applyFont="1" applyFill="1" applyBorder="1" applyAlignment="1" quotePrefix="1">
      <alignment horizontal="center" vertical="center" wrapText="1"/>
    </xf>
    <xf numFmtId="0" fontId="61" fillId="0" borderId="0" xfId="0" applyFont="1" applyFill="1" applyBorder="1" applyAlignment="1" quotePrefix="1">
      <alignment horizontal="center" vertical="center" wrapText="1"/>
    </xf>
    <xf numFmtId="0" fontId="61" fillId="0" borderId="12" xfId="0" applyFont="1" applyFill="1" applyBorder="1" applyAlignment="1" quotePrefix="1">
      <alignment horizontal="center" vertical="center" wrapText="1"/>
    </xf>
    <xf numFmtId="0" fontId="61" fillId="0" borderId="23" xfId="0" applyFont="1" applyFill="1" applyBorder="1" applyAlignment="1" quotePrefix="1">
      <alignment horizontal="center" vertical="center" wrapText="1"/>
    </xf>
    <xf numFmtId="0" fontId="61" fillId="0" borderId="13" xfId="0" applyFont="1" applyFill="1" applyBorder="1" applyAlignment="1" quotePrefix="1">
      <alignment horizontal="center" vertical="center" wrapText="1"/>
    </xf>
    <xf numFmtId="0" fontId="61" fillId="0" borderId="0" xfId="0" applyFont="1" applyAlignment="1">
      <alignment/>
    </xf>
    <xf numFmtId="0" fontId="70" fillId="0" borderId="0" xfId="0" applyFont="1" applyAlignment="1">
      <alignment/>
    </xf>
    <xf numFmtId="0" fontId="61" fillId="0" borderId="15" xfId="0" applyFont="1" applyBorder="1" applyAlignment="1">
      <alignment/>
    </xf>
    <xf numFmtId="0" fontId="61" fillId="0" borderId="15" xfId="0" applyFont="1" applyBorder="1" applyAlignment="1">
      <alignment horizontal="left" vertical="top"/>
    </xf>
    <xf numFmtId="0" fontId="61" fillId="0" borderId="11" xfId="0" applyFont="1" applyBorder="1" applyAlignment="1">
      <alignment/>
    </xf>
    <xf numFmtId="0" fontId="0" fillId="0" borderId="0" xfId="0" applyAlignment="1">
      <alignment vertical="center"/>
    </xf>
    <xf numFmtId="0" fontId="61" fillId="0" borderId="15" xfId="0" applyFont="1" applyBorder="1" applyAlignment="1">
      <alignment vertical="center"/>
    </xf>
    <xf numFmtId="0" fontId="71" fillId="0" borderId="10" xfId="0" applyFont="1" applyBorder="1" applyAlignment="1" quotePrefix="1">
      <alignment horizontal="center"/>
    </xf>
    <xf numFmtId="0" fontId="61" fillId="0" borderId="15" xfId="0" applyFont="1" applyBorder="1" applyAlignment="1">
      <alignment horizontal="center" vertical="top"/>
    </xf>
    <xf numFmtId="0" fontId="61" fillId="0" borderId="15" xfId="0" applyFont="1" applyBorder="1" applyAlignment="1">
      <alignment vertical="top"/>
    </xf>
    <xf numFmtId="0" fontId="60" fillId="35" borderId="18" xfId="0" applyFont="1" applyFill="1" applyBorder="1" applyAlignment="1">
      <alignment horizontal="center" vertical="center"/>
    </xf>
    <xf numFmtId="0" fontId="60" fillId="35" borderId="18" xfId="0" applyFont="1" applyFill="1" applyBorder="1" applyAlignment="1">
      <alignment horizontal="center" vertical="center" wrapText="1"/>
    </xf>
    <xf numFmtId="0" fontId="71" fillId="35" borderId="18" xfId="0" applyFont="1" applyFill="1" applyBorder="1" applyAlignment="1" quotePrefix="1">
      <alignment horizontal="center"/>
    </xf>
    <xf numFmtId="0" fontId="60" fillId="0" borderId="0" xfId="0" applyFont="1" applyAlignment="1">
      <alignment horizontal="center"/>
    </xf>
    <xf numFmtId="0" fontId="60" fillId="0" borderId="0" xfId="0" applyFont="1" applyAlignment="1">
      <alignment horizontal="left"/>
    </xf>
    <xf numFmtId="0" fontId="60" fillId="0" borderId="0" xfId="0" applyFont="1" applyAlignment="1">
      <alignment/>
    </xf>
    <xf numFmtId="0" fontId="62" fillId="0" borderId="0" xfId="0" applyFont="1" applyAlignment="1">
      <alignment/>
    </xf>
    <xf numFmtId="0" fontId="60" fillId="0" borderId="0" xfId="0" applyFont="1" applyFill="1" applyAlignment="1">
      <alignment/>
    </xf>
    <xf numFmtId="0" fontId="61" fillId="0" borderId="12" xfId="0" applyFont="1" applyFill="1" applyBorder="1" applyAlignment="1" quotePrefix="1">
      <alignment horizontal="center" vertical="center" wrapText="1"/>
    </xf>
    <xf numFmtId="0" fontId="65" fillId="34" borderId="18" xfId="0" applyFont="1" applyFill="1" applyBorder="1" applyAlignment="1">
      <alignment horizontal="center" vertical="center" wrapText="1"/>
    </xf>
    <xf numFmtId="186" fontId="65" fillId="34" borderId="18" xfId="0" applyNumberFormat="1" applyFont="1" applyFill="1" applyBorder="1" applyAlignment="1">
      <alignment horizontal="center" vertical="center" wrapText="1"/>
    </xf>
    <xf numFmtId="0" fontId="60" fillId="0" borderId="20" xfId="0" applyFont="1" applyFill="1" applyBorder="1" applyAlignment="1">
      <alignment vertical="center" wrapText="1"/>
    </xf>
    <xf numFmtId="0" fontId="61" fillId="0" borderId="10" xfId="0" applyFont="1" applyFill="1" applyBorder="1" applyAlignment="1">
      <alignment horizontal="center" vertical="center" wrapText="1"/>
    </xf>
    <xf numFmtId="0" fontId="63" fillId="0" borderId="10" xfId="0" applyFont="1" applyFill="1" applyBorder="1" applyAlignment="1">
      <alignment horizontal="center" vertical="center" wrapText="1"/>
    </xf>
    <xf numFmtId="3" fontId="63" fillId="0" borderId="12" xfId="0" applyNumberFormat="1" applyFont="1" applyFill="1" applyBorder="1" applyAlignment="1">
      <alignment horizontal="center" vertical="center" wrapText="1"/>
    </xf>
    <xf numFmtId="3" fontId="63" fillId="0" borderId="23" xfId="0" applyNumberFormat="1" applyFont="1" applyFill="1" applyBorder="1" applyAlignment="1">
      <alignment horizontal="center" vertical="center" wrapText="1"/>
    </xf>
    <xf numFmtId="0" fontId="63" fillId="0" borderId="13" xfId="0" applyFont="1" applyFill="1" applyBorder="1" applyAlignment="1">
      <alignment horizontal="center" vertical="center" wrapText="1"/>
    </xf>
    <xf numFmtId="0" fontId="61" fillId="0" borderId="15" xfId="0" applyFont="1" applyFill="1" applyBorder="1" applyAlignment="1" quotePrefix="1">
      <alignment horizontal="center" vertical="center" wrapText="1"/>
    </xf>
    <xf numFmtId="3" fontId="61" fillId="0" borderId="16" xfId="0" applyNumberFormat="1" applyFont="1" applyFill="1" applyBorder="1" applyAlignment="1" quotePrefix="1">
      <alignment horizontal="center" vertical="center" wrapText="1"/>
    </xf>
    <xf numFmtId="4" fontId="61" fillId="0" borderId="0" xfId="0" applyNumberFormat="1" applyFont="1" applyFill="1" applyBorder="1" applyAlignment="1" quotePrefix="1">
      <alignment horizontal="center" vertical="center" wrapText="1"/>
    </xf>
    <xf numFmtId="9" fontId="61" fillId="0" borderId="17" xfId="0" applyNumberFormat="1" applyFont="1" applyFill="1" applyBorder="1" applyAlignment="1">
      <alignment horizontal="center" vertical="center" wrapText="1"/>
    </xf>
    <xf numFmtId="0" fontId="61" fillId="0" borderId="15" xfId="0" applyFont="1" applyFill="1" applyBorder="1" applyAlignment="1">
      <alignment vertical="center" wrapText="1"/>
    </xf>
    <xf numFmtId="0" fontId="61" fillId="0" borderId="15" xfId="0" applyFont="1" applyFill="1" applyBorder="1" applyAlignment="1">
      <alignment horizontal="center" vertical="center" wrapText="1"/>
    </xf>
    <xf numFmtId="0" fontId="63" fillId="0" borderId="11" xfId="0" applyFont="1" applyFill="1" applyBorder="1" applyAlignment="1">
      <alignment horizontal="center" vertical="center" wrapText="1"/>
    </xf>
    <xf numFmtId="0" fontId="61" fillId="0" borderId="11" xfId="0" applyFont="1" applyFill="1" applyBorder="1" applyAlignment="1">
      <alignment horizontal="center" vertical="center" wrapText="1"/>
    </xf>
    <xf numFmtId="3" fontId="61" fillId="0" borderId="24" xfId="0" applyNumberFormat="1" applyFont="1" applyFill="1" applyBorder="1" applyAlignment="1">
      <alignment horizontal="center" vertical="center" wrapText="1"/>
    </xf>
    <xf numFmtId="0" fontId="61" fillId="0" borderId="21" xfId="0" applyFont="1" applyFill="1" applyBorder="1" applyAlignment="1">
      <alignment horizontal="center" vertical="center" wrapText="1"/>
    </xf>
    <xf numFmtId="3" fontId="63" fillId="0" borderId="0" xfId="0" applyNumberFormat="1" applyFont="1" applyFill="1" applyBorder="1" applyAlignment="1">
      <alignment horizontal="center" vertical="center" wrapText="1"/>
    </xf>
    <xf numFmtId="0" fontId="63" fillId="0" borderId="17" xfId="0" applyFont="1" applyFill="1" applyBorder="1" applyAlignment="1">
      <alignment horizontal="center" vertical="center" wrapText="1"/>
    </xf>
    <xf numFmtId="0" fontId="60" fillId="0" borderId="15" xfId="0" applyFont="1" applyFill="1" applyBorder="1" applyAlignment="1">
      <alignment horizontal="center" vertical="top" wrapText="1"/>
    </xf>
    <xf numFmtId="0" fontId="61" fillId="0" borderId="15" xfId="0" applyFont="1" applyFill="1" applyBorder="1" applyAlignment="1">
      <alignment horizontal="left" vertical="center" wrapText="1"/>
    </xf>
    <xf numFmtId="3" fontId="63" fillId="0" borderId="14" xfId="0" applyNumberFormat="1" applyFont="1" applyFill="1" applyBorder="1" applyAlignment="1">
      <alignment horizontal="center" vertical="center" wrapText="1"/>
    </xf>
    <xf numFmtId="10" fontId="63" fillId="0" borderId="18" xfId="60" applyNumberFormat="1" applyFont="1" applyFill="1" applyBorder="1" applyAlignment="1">
      <alignment horizontal="center" vertical="center" wrapText="1"/>
    </xf>
    <xf numFmtId="10" fontId="63" fillId="0" borderId="17" xfId="60" applyNumberFormat="1" applyFont="1" applyFill="1" applyBorder="1" applyAlignment="1">
      <alignment horizontal="center" vertical="center" wrapText="1"/>
    </xf>
    <xf numFmtId="0" fontId="63" fillId="0" borderId="22" xfId="0" applyFont="1" applyFill="1" applyBorder="1" applyAlignment="1">
      <alignment horizontal="left" vertical="center" wrapText="1"/>
    </xf>
    <xf numFmtId="10" fontId="63" fillId="0" borderId="20" xfId="60" applyNumberFormat="1" applyFont="1" applyFill="1" applyBorder="1" applyAlignment="1">
      <alignment horizontal="center" vertical="center" wrapText="1"/>
    </xf>
    <xf numFmtId="0" fontId="60" fillId="0" borderId="15" xfId="0" applyFont="1" applyFill="1" applyBorder="1" applyAlignment="1">
      <alignment vertical="top" wrapText="1"/>
    </xf>
    <xf numFmtId="0" fontId="61" fillId="0" borderId="15" xfId="0" applyFont="1" applyFill="1" applyBorder="1" applyAlignment="1">
      <alignment horizontal="left" vertical="top" wrapText="1"/>
    </xf>
    <xf numFmtId="10" fontId="63" fillId="0" borderId="10" xfId="60" applyNumberFormat="1" applyFont="1" applyFill="1" applyBorder="1" applyAlignment="1">
      <alignment horizontal="center" vertical="center" wrapText="1"/>
    </xf>
    <xf numFmtId="10" fontId="63" fillId="0" borderId="15" xfId="60" applyNumberFormat="1" applyFont="1" applyFill="1" applyBorder="1" applyAlignment="1">
      <alignment horizontal="center" vertical="center" wrapText="1"/>
    </xf>
    <xf numFmtId="10" fontId="63" fillId="0" borderId="11" xfId="60" applyNumberFormat="1" applyFont="1" applyFill="1" applyBorder="1" applyAlignment="1">
      <alignment horizontal="center" vertical="center" wrapText="1"/>
    </xf>
    <xf numFmtId="0" fontId="61" fillId="0" borderId="15" xfId="0" applyFont="1" applyFill="1" applyBorder="1" applyAlignment="1">
      <alignment vertical="top" wrapText="1"/>
    </xf>
    <xf numFmtId="0" fontId="61" fillId="0" borderId="11" xfId="0" applyFont="1" applyFill="1" applyBorder="1" applyAlignment="1">
      <alignment vertical="top" wrapText="1"/>
    </xf>
    <xf numFmtId="0" fontId="61" fillId="0" borderId="18" xfId="0" applyFont="1" applyFill="1" applyBorder="1" applyAlignment="1">
      <alignment vertical="top" wrapText="1"/>
    </xf>
    <xf numFmtId="0" fontId="61" fillId="0" borderId="15" xfId="0" applyFont="1" applyFill="1" applyBorder="1" applyAlignment="1">
      <alignment horizontal="center" vertical="top" wrapText="1"/>
    </xf>
    <xf numFmtId="0" fontId="61" fillId="0" borderId="11" xfId="0" applyFont="1" applyFill="1" applyBorder="1" applyAlignment="1">
      <alignment horizontal="left" vertical="top" wrapText="1"/>
    </xf>
    <xf numFmtId="0" fontId="60" fillId="0" borderId="10" xfId="0" applyFont="1" applyFill="1" applyBorder="1" applyAlignment="1">
      <alignment horizontal="center" vertical="top" wrapText="1"/>
    </xf>
    <xf numFmtId="0" fontId="60" fillId="0" borderId="10" xfId="0" applyFont="1" applyFill="1" applyBorder="1" applyAlignment="1">
      <alignment vertical="top" wrapText="1"/>
    </xf>
    <xf numFmtId="0" fontId="61" fillId="0" borderId="11" xfId="0" applyFont="1" applyFill="1" applyBorder="1" applyAlignment="1">
      <alignment horizontal="center" vertical="top" wrapText="1"/>
    </xf>
    <xf numFmtId="0" fontId="61" fillId="0" borderId="10" xfId="0" applyFont="1" applyFill="1" applyBorder="1" applyAlignment="1">
      <alignment vertical="top" wrapText="1"/>
    </xf>
    <xf numFmtId="0" fontId="61" fillId="0" borderId="18" xfId="0" applyFont="1" applyFill="1" applyBorder="1" applyAlignment="1">
      <alignment horizontal="center" vertical="top" wrapText="1"/>
    </xf>
    <xf numFmtId="0" fontId="60" fillId="0" borderId="15" xfId="0" applyFont="1" applyFill="1" applyBorder="1" applyAlignment="1">
      <alignment horizontal="left" vertical="top" wrapText="1"/>
    </xf>
    <xf numFmtId="0" fontId="60" fillId="0" borderId="10" xfId="0" applyFont="1" applyFill="1" applyBorder="1" applyAlignment="1">
      <alignment horizontal="left" vertical="top" wrapText="1"/>
    </xf>
    <xf numFmtId="0" fontId="55" fillId="0" borderId="0" xfId="0" applyFont="1" applyFill="1" applyAlignment="1">
      <alignment vertical="top"/>
    </xf>
    <xf numFmtId="0" fontId="61" fillId="0" borderId="19" xfId="0" applyFont="1" applyFill="1" applyBorder="1" applyAlignment="1" quotePrefix="1">
      <alignment horizontal="center" vertical="center" wrapText="1"/>
    </xf>
    <xf numFmtId="0" fontId="63" fillId="0" borderId="17" xfId="0" applyFont="1" applyFill="1" applyBorder="1" applyAlignment="1">
      <alignment horizontal="left" vertical="center" wrapText="1"/>
    </xf>
    <xf numFmtId="0" fontId="63" fillId="0" borderId="21" xfId="0" applyFont="1" applyFill="1" applyBorder="1" applyAlignment="1">
      <alignment horizontal="left" vertical="center" wrapText="1"/>
    </xf>
    <xf numFmtId="0" fontId="61" fillId="0" borderId="0" xfId="0" applyFont="1" applyFill="1" applyAlignment="1">
      <alignment vertical="top"/>
    </xf>
    <xf numFmtId="0" fontId="60" fillId="0" borderId="0" xfId="0" applyFont="1" applyFill="1" applyAlignment="1">
      <alignment vertical="top"/>
    </xf>
    <xf numFmtId="0" fontId="60" fillId="0" borderId="0" xfId="0" applyFont="1" applyFill="1" applyAlignment="1">
      <alignment horizontal="center" vertical="top"/>
    </xf>
    <xf numFmtId="186" fontId="65" fillId="34" borderId="18" xfId="0" applyNumberFormat="1" applyFont="1" applyFill="1" applyBorder="1" applyAlignment="1">
      <alignment horizontal="center" vertical="top" wrapText="1"/>
    </xf>
    <xf numFmtId="0" fontId="69" fillId="0" borderId="0" xfId="0" applyFont="1" applyFill="1" applyAlignment="1">
      <alignment vertical="top"/>
    </xf>
    <xf numFmtId="0" fontId="60" fillId="0" borderId="11" xfId="0" applyFont="1" applyFill="1" applyBorder="1" applyAlignment="1">
      <alignment vertical="top" wrapText="1"/>
    </xf>
    <xf numFmtId="186" fontId="65" fillId="34" borderId="18" xfId="0" applyNumberFormat="1" applyFont="1" applyFill="1" applyBorder="1" applyAlignment="1" quotePrefix="1">
      <alignment horizontal="center" vertical="center" wrapText="1"/>
    </xf>
    <xf numFmtId="0" fontId="63" fillId="0" borderId="0" xfId="0" applyFont="1" applyFill="1" applyAlignment="1">
      <alignment vertical="top"/>
    </xf>
    <xf numFmtId="0" fontId="69" fillId="0" borderId="13" xfId="0" applyFont="1" applyFill="1" applyBorder="1" applyAlignment="1">
      <alignment vertical="top"/>
    </xf>
    <xf numFmtId="0" fontId="60" fillId="0" borderId="22" xfId="0" applyFont="1" applyFill="1" applyBorder="1" applyAlignment="1">
      <alignment vertical="center" wrapText="1"/>
    </xf>
    <xf numFmtId="0" fontId="61" fillId="0" borderId="18" xfId="0" applyFont="1" applyFill="1" applyBorder="1" applyAlignment="1">
      <alignment horizontal="justify" vertical="top" wrapText="1"/>
    </xf>
    <xf numFmtId="0" fontId="61" fillId="0" borderId="15" xfId="0" applyFont="1" applyFill="1" applyBorder="1" applyAlignment="1">
      <alignment horizontal="justify" vertical="top" wrapText="1"/>
    </xf>
    <xf numFmtId="0" fontId="61" fillId="0" borderId="11" xfId="0" applyFont="1" applyFill="1" applyBorder="1" applyAlignment="1">
      <alignment horizontal="justify" vertical="top" wrapText="1"/>
    </xf>
    <xf numFmtId="0" fontId="61" fillId="0" borderId="22" xfId="0" applyFont="1" applyFill="1" applyBorder="1" applyAlignment="1">
      <alignment horizontal="justify" vertical="top" wrapText="1"/>
    </xf>
    <xf numFmtId="0" fontId="61" fillId="0" borderId="0" xfId="0" applyFont="1" applyFill="1" applyBorder="1" applyAlignment="1">
      <alignment horizontal="justify" vertical="top" wrapText="1"/>
    </xf>
    <xf numFmtId="0" fontId="61" fillId="0" borderId="20" xfId="0" applyFont="1" applyFill="1" applyBorder="1" applyAlignment="1">
      <alignment horizontal="justify" vertical="top" wrapText="1"/>
    </xf>
    <xf numFmtId="0" fontId="61" fillId="0" borderId="11" xfId="0" applyFont="1" applyFill="1" applyBorder="1" applyAlignment="1">
      <alignment vertical="center" wrapText="1"/>
    </xf>
    <xf numFmtId="0" fontId="72" fillId="0" borderId="0" xfId="0" applyNumberFormat="1" applyFont="1" applyBorder="1" applyAlignment="1">
      <alignment vertical="center"/>
    </xf>
    <xf numFmtId="0" fontId="73" fillId="0" borderId="0" xfId="0" applyFont="1" applyFill="1" applyBorder="1" applyAlignment="1">
      <alignment vertical="center"/>
    </xf>
    <xf numFmtId="0" fontId="73" fillId="0" borderId="0" xfId="0" applyFont="1" applyFill="1" applyAlignment="1">
      <alignment/>
    </xf>
    <xf numFmtId="0" fontId="61" fillId="0" borderId="0" xfId="0" applyFont="1" applyFill="1" applyBorder="1" applyAlignment="1">
      <alignment vertical="center"/>
    </xf>
    <xf numFmtId="0" fontId="61" fillId="0" borderId="0" xfId="0" applyNumberFormat="1" applyFont="1" applyBorder="1" applyAlignment="1">
      <alignment vertical="center"/>
    </xf>
    <xf numFmtId="0" fontId="61" fillId="0" borderId="0" xfId="0" applyNumberFormat="1" applyFont="1" applyBorder="1" applyAlignment="1">
      <alignment horizontal="center" vertical="center"/>
    </xf>
    <xf numFmtId="0" fontId="60" fillId="0" borderId="0" xfId="0" applyNumberFormat="1" applyFont="1" applyBorder="1" applyAlignment="1">
      <alignment horizontal="center" vertical="center"/>
    </xf>
    <xf numFmtId="0" fontId="67" fillId="0" borderId="0" xfId="0" applyFont="1" applyFill="1" applyBorder="1" applyAlignment="1">
      <alignment horizontal="center" vertical="center" wrapText="1"/>
    </xf>
    <xf numFmtId="0" fontId="68" fillId="0" borderId="0" xfId="0" applyFont="1" applyFill="1" applyBorder="1" applyAlignment="1">
      <alignment horizontal="center" vertical="center" wrapText="1"/>
    </xf>
    <xf numFmtId="10" fontId="66" fillId="0" borderId="0" xfId="60" applyNumberFormat="1" applyFont="1" applyFill="1" applyBorder="1" applyAlignment="1">
      <alignment horizontal="center" vertical="center" wrapText="1"/>
    </xf>
    <xf numFmtId="0" fontId="60" fillId="0" borderId="11" xfId="0" applyFont="1" applyFill="1" applyBorder="1" applyAlignment="1">
      <alignment horizontal="center" vertical="top" wrapText="1"/>
    </xf>
    <xf numFmtId="0" fontId="61" fillId="0" borderId="10" xfId="0" applyFont="1" applyFill="1" applyBorder="1" applyAlignment="1">
      <alignment horizontal="left" vertical="top" wrapText="1"/>
    </xf>
    <xf numFmtId="0" fontId="61" fillId="0" borderId="10" xfId="0" applyFont="1" applyFill="1" applyBorder="1" applyAlignment="1">
      <alignment horizontal="center" vertical="top" wrapText="1"/>
    </xf>
    <xf numFmtId="0" fontId="61" fillId="0" borderId="10" xfId="0" applyFont="1" applyFill="1" applyBorder="1" applyAlignment="1">
      <alignment horizontal="justify" vertical="top" wrapText="1"/>
    </xf>
    <xf numFmtId="0" fontId="57" fillId="0" borderId="10" xfId="0" applyFont="1" applyFill="1" applyBorder="1" applyAlignment="1">
      <alignment horizontal="center" vertical="center" wrapText="1"/>
    </xf>
    <xf numFmtId="0" fontId="57" fillId="0" borderId="15" xfId="0" applyFont="1" applyFill="1" applyBorder="1" applyAlignment="1">
      <alignment horizontal="center" vertical="center" wrapText="1"/>
    </xf>
    <xf numFmtId="0" fontId="57" fillId="0" borderId="11" xfId="0" applyFont="1" applyFill="1" applyBorder="1" applyAlignment="1">
      <alignment horizontal="center" vertical="center" wrapText="1"/>
    </xf>
    <xf numFmtId="0" fontId="59" fillId="0" borderId="0" xfId="0" applyFont="1" applyFill="1" applyAlignment="1">
      <alignment horizontal="center"/>
    </xf>
    <xf numFmtId="4" fontId="57" fillId="33" borderId="12" xfId="0" applyNumberFormat="1" applyFont="1" applyFill="1" applyBorder="1" applyAlignment="1">
      <alignment horizontal="center" vertical="center" wrapText="1"/>
    </xf>
    <xf numFmtId="4" fontId="57" fillId="33" borderId="13" xfId="0" applyNumberFormat="1" applyFont="1" applyFill="1" applyBorder="1" applyAlignment="1">
      <alignment horizontal="center" vertical="center" wrapText="1"/>
    </xf>
    <xf numFmtId="4" fontId="57" fillId="33" borderId="14" xfId="0" applyNumberFormat="1" applyFont="1" applyFill="1" applyBorder="1" applyAlignment="1">
      <alignment horizontal="center" vertical="center" wrapText="1"/>
    </xf>
    <xf numFmtId="4" fontId="57" fillId="33" borderId="21" xfId="0" applyNumberFormat="1" applyFont="1" applyFill="1" applyBorder="1" applyAlignment="1">
      <alignment horizontal="center" vertical="center" wrapText="1"/>
    </xf>
    <xf numFmtId="0" fontId="57" fillId="0" borderId="13" xfId="0" applyFont="1" applyFill="1" applyBorder="1" applyAlignment="1">
      <alignment horizontal="center" vertical="center" wrapText="1"/>
    </xf>
    <xf numFmtId="0" fontId="57" fillId="0" borderId="17" xfId="0" applyFont="1" applyFill="1" applyBorder="1" applyAlignment="1">
      <alignment horizontal="center" vertical="center" wrapText="1"/>
    </xf>
    <xf numFmtId="0" fontId="57" fillId="0" borderId="21" xfId="0" applyFont="1" applyFill="1" applyBorder="1" applyAlignment="1">
      <alignment horizontal="center" vertical="center" wrapText="1"/>
    </xf>
    <xf numFmtId="0" fontId="56" fillId="0" borderId="12" xfId="0" applyFont="1" applyFill="1" applyBorder="1" applyAlignment="1">
      <alignment horizontal="center" vertical="center" wrapText="1"/>
    </xf>
    <xf numFmtId="0" fontId="56" fillId="0" borderId="13" xfId="0" applyFont="1" applyFill="1" applyBorder="1" applyAlignment="1">
      <alignment horizontal="center" vertical="center" wrapText="1"/>
    </xf>
    <xf numFmtId="0" fontId="57" fillId="0" borderId="12" xfId="0" applyFont="1" applyFill="1" applyBorder="1" applyAlignment="1">
      <alignment horizontal="center" vertical="center" wrapText="1"/>
    </xf>
    <xf numFmtId="0" fontId="57" fillId="0" borderId="14" xfId="0" applyFont="1" applyFill="1" applyBorder="1" applyAlignment="1">
      <alignment horizontal="center" vertical="center" wrapText="1"/>
    </xf>
    <xf numFmtId="0" fontId="57" fillId="0" borderId="19" xfId="0" applyFont="1" applyFill="1" applyBorder="1" applyAlignment="1">
      <alignment horizontal="center" vertical="center" wrapText="1"/>
    </xf>
    <xf numFmtId="0" fontId="57" fillId="0" borderId="20" xfId="0" applyFont="1" applyFill="1" applyBorder="1" applyAlignment="1">
      <alignment horizontal="center" vertical="center" wrapText="1"/>
    </xf>
    <xf numFmtId="0" fontId="57" fillId="0" borderId="18" xfId="0" applyFont="1" applyFill="1" applyBorder="1" applyAlignment="1">
      <alignment vertical="center" wrapText="1"/>
    </xf>
    <xf numFmtId="0" fontId="57" fillId="0" borderId="18" xfId="0" applyFont="1" applyFill="1" applyBorder="1" applyAlignment="1">
      <alignment horizontal="center" vertical="center" wrapText="1"/>
    </xf>
    <xf numFmtId="10" fontId="58" fillId="0" borderId="10" xfId="60" applyNumberFormat="1" applyFont="1" applyFill="1" applyBorder="1" applyAlignment="1">
      <alignment horizontal="center" vertical="center" wrapText="1"/>
    </xf>
    <xf numFmtId="10" fontId="58" fillId="0" borderId="15" xfId="60" applyNumberFormat="1" applyFont="1" applyFill="1" applyBorder="1" applyAlignment="1">
      <alignment horizontal="center" vertical="center" wrapText="1"/>
    </xf>
    <xf numFmtId="0" fontId="56" fillId="0" borderId="14" xfId="0" applyFont="1" applyFill="1" applyBorder="1" applyAlignment="1">
      <alignment horizontal="center" vertical="center" wrapText="1"/>
    </xf>
    <xf numFmtId="0" fontId="56" fillId="0" borderId="21" xfId="0" applyFont="1" applyFill="1" applyBorder="1" applyAlignment="1">
      <alignment horizontal="center" vertical="center" wrapText="1"/>
    </xf>
    <xf numFmtId="39" fontId="58" fillId="0" borderId="10" xfId="60" applyNumberFormat="1" applyFont="1" applyFill="1" applyBorder="1" applyAlignment="1">
      <alignment horizontal="center" vertical="center" wrapText="1"/>
    </xf>
    <xf numFmtId="39" fontId="58" fillId="0" borderId="15" xfId="60" applyNumberFormat="1" applyFont="1" applyFill="1" applyBorder="1" applyAlignment="1">
      <alignment horizontal="center" vertical="center" wrapText="1"/>
    </xf>
    <xf numFmtId="0" fontId="56" fillId="0" borderId="10" xfId="0" applyFont="1" applyFill="1" applyBorder="1" applyAlignment="1">
      <alignment horizontal="center" vertical="center" wrapText="1"/>
    </xf>
    <xf numFmtId="0" fontId="56" fillId="0" borderId="11" xfId="0" applyFont="1" applyFill="1" applyBorder="1" applyAlignment="1">
      <alignment horizontal="center" vertical="center" wrapText="1"/>
    </xf>
    <xf numFmtId="0" fontId="57" fillId="0" borderId="10" xfId="0" applyFont="1" applyFill="1" applyBorder="1" applyAlignment="1">
      <alignment horizontal="left" vertical="center" wrapText="1"/>
    </xf>
    <xf numFmtId="0" fontId="57" fillId="0" borderId="15" xfId="0" applyFont="1" applyFill="1" applyBorder="1" applyAlignment="1">
      <alignment horizontal="left" vertical="center" wrapText="1"/>
    </xf>
    <xf numFmtId="0" fontId="57" fillId="0" borderId="11" xfId="0" applyFont="1" applyFill="1" applyBorder="1" applyAlignment="1">
      <alignment horizontal="left" vertical="center" wrapText="1"/>
    </xf>
    <xf numFmtId="0" fontId="58" fillId="0" borderId="18" xfId="0" applyFont="1" applyFill="1" applyBorder="1" applyAlignment="1">
      <alignment vertical="center" wrapText="1"/>
    </xf>
    <xf numFmtId="0" fontId="58" fillId="0" borderId="18" xfId="0" applyFont="1" applyFill="1" applyBorder="1" applyAlignment="1">
      <alignment horizontal="center" vertical="center" wrapText="1"/>
    </xf>
    <xf numFmtId="0" fontId="57" fillId="0" borderId="10" xfId="0" applyFont="1" applyFill="1" applyBorder="1" applyAlignment="1">
      <alignment vertical="center" wrapText="1"/>
    </xf>
    <xf numFmtId="0" fontId="57" fillId="0" borderId="15" xfId="0" applyFont="1" applyFill="1" applyBorder="1" applyAlignment="1">
      <alignment vertical="center" wrapText="1"/>
    </xf>
    <xf numFmtId="0" fontId="57" fillId="0" borderId="11" xfId="0" applyFont="1" applyFill="1" applyBorder="1" applyAlignment="1">
      <alignment vertical="center" wrapText="1"/>
    </xf>
    <xf numFmtId="0" fontId="58" fillId="0" borderId="10" xfId="0" applyFont="1" applyFill="1" applyBorder="1" applyAlignment="1">
      <alignment horizontal="left" vertical="center" wrapText="1"/>
    </xf>
    <xf numFmtId="0" fontId="58" fillId="0" borderId="15" xfId="0" applyFont="1" applyFill="1" applyBorder="1" applyAlignment="1">
      <alignment horizontal="left" vertical="center" wrapText="1"/>
    </xf>
    <xf numFmtId="0" fontId="58" fillId="0" borderId="11" xfId="0" applyFont="1" applyFill="1" applyBorder="1" applyAlignment="1">
      <alignment horizontal="left" vertical="center" wrapText="1"/>
    </xf>
    <xf numFmtId="0" fontId="56" fillId="0" borderId="18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58" fillId="0" borderId="10" xfId="0" applyFont="1" applyFill="1" applyBorder="1" applyAlignment="1">
      <alignment horizontal="center" vertical="center" wrapText="1"/>
    </xf>
    <xf numFmtId="0" fontId="58" fillId="0" borderId="15" xfId="0" applyFont="1" applyFill="1" applyBorder="1" applyAlignment="1">
      <alignment horizontal="center" vertical="center" wrapText="1"/>
    </xf>
    <xf numFmtId="0" fontId="58" fillId="0" borderId="11" xfId="0" applyFont="1" applyFill="1" applyBorder="1" applyAlignment="1">
      <alignment horizontal="center" vertical="center" wrapText="1"/>
    </xf>
    <xf numFmtId="171" fontId="57" fillId="0" borderId="19" xfId="0" applyNumberFormat="1" applyFont="1" applyFill="1" applyBorder="1" applyAlignment="1">
      <alignment vertical="center" wrapText="1"/>
    </xf>
    <xf numFmtId="171" fontId="57" fillId="0" borderId="20" xfId="0" applyNumberFormat="1" applyFont="1" applyFill="1" applyBorder="1" applyAlignment="1">
      <alignment vertical="center" wrapText="1"/>
    </xf>
    <xf numFmtId="4" fontId="57" fillId="0" borderId="19" xfId="0" applyNumberFormat="1" applyFont="1" applyFill="1" applyBorder="1" applyAlignment="1">
      <alignment horizontal="center" vertical="center" wrapText="1"/>
    </xf>
    <xf numFmtId="0" fontId="58" fillId="0" borderId="10" xfId="0" applyFont="1" applyFill="1" applyBorder="1" applyAlignment="1">
      <alignment vertical="center" wrapText="1"/>
    </xf>
    <xf numFmtId="0" fontId="58" fillId="0" borderId="15" xfId="0" applyFont="1" applyFill="1" applyBorder="1" applyAlignment="1">
      <alignment vertical="center" wrapText="1"/>
    </xf>
    <xf numFmtId="0" fontId="58" fillId="0" borderId="11" xfId="0" applyFont="1" applyFill="1" applyBorder="1" applyAlignment="1">
      <alignment vertical="center" wrapText="1"/>
    </xf>
    <xf numFmtId="4" fontId="58" fillId="0" borderId="19" xfId="0" applyNumberFormat="1" applyFont="1" applyFill="1" applyBorder="1" applyAlignment="1">
      <alignment horizontal="center" vertical="center" wrapText="1"/>
    </xf>
    <xf numFmtId="0" fontId="58" fillId="0" borderId="20" xfId="0" applyFont="1" applyFill="1" applyBorder="1" applyAlignment="1">
      <alignment horizontal="center" vertical="center" wrapText="1"/>
    </xf>
    <xf numFmtId="0" fontId="58" fillId="0" borderId="12" xfId="0" applyFont="1" applyFill="1" applyBorder="1" applyAlignment="1">
      <alignment horizontal="center" vertical="center" wrapText="1"/>
    </xf>
    <xf numFmtId="0" fontId="58" fillId="0" borderId="13" xfId="0" applyFont="1" applyFill="1" applyBorder="1" applyAlignment="1">
      <alignment horizontal="center" vertical="center" wrapText="1"/>
    </xf>
    <xf numFmtId="0" fontId="58" fillId="0" borderId="14" xfId="0" applyFont="1" applyFill="1" applyBorder="1" applyAlignment="1">
      <alignment horizontal="center" vertical="center" wrapText="1"/>
    </xf>
    <xf numFmtId="0" fontId="58" fillId="0" borderId="21" xfId="0" applyFont="1" applyFill="1" applyBorder="1" applyAlignment="1">
      <alignment horizontal="center" vertical="center" wrapText="1"/>
    </xf>
    <xf numFmtId="0" fontId="59" fillId="0" borderId="0" xfId="0" applyFont="1" applyFill="1" applyAlignment="1">
      <alignment horizontal="right"/>
    </xf>
    <xf numFmtId="0" fontId="60" fillId="0" borderId="0" xfId="0" applyFont="1" applyFill="1" applyAlignment="1">
      <alignment horizontal="center"/>
    </xf>
    <xf numFmtId="10" fontId="63" fillId="0" borderId="11" xfId="60" applyNumberFormat="1" applyFont="1" applyFill="1" applyBorder="1" applyAlignment="1">
      <alignment horizontal="center" vertical="center" wrapText="1"/>
    </xf>
    <xf numFmtId="10" fontId="63" fillId="0" borderId="18" xfId="60" applyNumberFormat="1" applyFont="1" applyFill="1" applyBorder="1" applyAlignment="1">
      <alignment horizontal="center" vertical="center" wrapText="1"/>
    </xf>
    <xf numFmtId="0" fontId="61" fillId="0" borderId="10" xfId="0" applyFont="1" applyFill="1" applyBorder="1" applyAlignment="1">
      <alignment horizontal="center" vertical="center" wrapText="1"/>
    </xf>
    <xf numFmtId="0" fontId="61" fillId="0" borderId="15" xfId="0" applyFont="1" applyFill="1" applyBorder="1" applyAlignment="1">
      <alignment horizontal="center" vertical="center" wrapText="1"/>
    </xf>
    <xf numFmtId="0" fontId="61" fillId="0" borderId="11" xfId="0" applyFont="1" applyFill="1" applyBorder="1" applyAlignment="1">
      <alignment horizontal="center" vertical="center" wrapText="1"/>
    </xf>
    <xf numFmtId="0" fontId="61" fillId="0" borderId="10" xfId="0" applyFont="1" applyFill="1" applyBorder="1" applyAlignment="1">
      <alignment vertical="center" wrapText="1"/>
    </xf>
    <xf numFmtId="0" fontId="61" fillId="0" borderId="15" xfId="0" applyFont="1" applyFill="1" applyBorder="1" applyAlignment="1">
      <alignment vertical="center" wrapText="1"/>
    </xf>
    <xf numFmtId="0" fontId="61" fillId="0" borderId="11" xfId="0" applyFont="1" applyFill="1" applyBorder="1" applyAlignment="1">
      <alignment vertical="center" wrapText="1"/>
    </xf>
    <xf numFmtId="0" fontId="61" fillId="0" borderId="10" xfId="0" applyFont="1" applyFill="1" applyBorder="1" applyAlignment="1">
      <alignment horizontal="left" vertical="center" wrapText="1"/>
    </xf>
    <xf numFmtId="0" fontId="61" fillId="0" borderId="15" xfId="0" applyFont="1" applyFill="1" applyBorder="1" applyAlignment="1">
      <alignment horizontal="left" vertical="center" wrapText="1"/>
    </xf>
    <xf numFmtId="0" fontId="61" fillId="0" borderId="11" xfId="0" applyFont="1" applyFill="1" applyBorder="1" applyAlignment="1">
      <alignment horizontal="left" vertical="center" wrapText="1"/>
    </xf>
    <xf numFmtId="10" fontId="63" fillId="0" borderId="10" xfId="60" applyNumberFormat="1" applyFont="1" applyFill="1" applyBorder="1" applyAlignment="1">
      <alignment horizontal="center" vertical="center" wrapText="1"/>
    </xf>
    <xf numFmtId="10" fontId="63" fillId="0" borderId="15" xfId="60" applyNumberFormat="1" applyFont="1" applyFill="1" applyBorder="1" applyAlignment="1">
      <alignment horizontal="center" vertical="center" wrapText="1"/>
    </xf>
    <xf numFmtId="0" fontId="60" fillId="0" borderId="10" xfId="0" applyFont="1" applyFill="1" applyBorder="1" applyAlignment="1">
      <alignment horizontal="center" vertical="center" wrapText="1"/>
    </xf>
    <xf numFmtId="0" fontId="60" fillId="0" borderId="15" xfId="0" applyFont="1" applyFill="1" applyBorder="1" applyAlignment="1">
      <alignment horizontal="center" vertical="center" wrapText="1"/>
    </xf>
    <xf numFmtId="0" fontId="60" fillId="0" borderId="10" xfId="0" applyFont="1" applyFill="1" applyBorder="1" applyAlignment="1">
      <alignment horizontal="left" vertical="center" wrapText="1"/>
    </xf>
    <xf numFmtId="0" fontId="60" fillId="0" borderId="15" xfId="0" applyFont="1" applyFill="1" applyBorder="1" applyAlignment="1">
      <alignment horizontal="left" vertical="center" wrapText="1"/>
    </xf>
    <xf numFmtId="0" fontId="69" fillId="0" borderId="0" xfId="0" applyFont="1" applyFill="1" applyBorder="1" applyAlignment="1">
      <alignment horizontal="center" vertical="center" wrapText="1"/>
    </xf>
    <xf numFmtId="10" fontId="63" fillId="0" borderId="17" xfId="60" applyNumberFormat="1" applyFont="1" applyFill="1" applyBorder="1" applyAlignment="1">
      <alignment horizontal="center" vertical="center" wrapText="1"/>
    </xf>
    <xf numFmtId="10" fontId="63" fillId="0" borderId="21" xfId="60" applyNumberFormat="1" applyFont="1" applyFill="1" applyBorder="1" applyAlignment="1">
      <alignment horizontal="center" vertical="center" wrapText="1"/>
    </xf>
    <xf numFmtId="186" fontId="65" fillId="34" borderId="19" xfId="0" applyNumberFormat="1" applyFont="1" applyFill="1" applyBorder="1" applyAlignment="1">
      <alignment horizontal="center" vertical="center" wrapText="1"/>
    </xf>
    <xf numFmtId="186" fontId="65" fillId="34" borderId="22" xfId="0" applyNumberFormat="1" applyFont="1" applyFill="1" applyBorder="1" applyAlignment="1">
      <alignment horizontal="center" vertical="center" wrapText="1"/>
    </xf>
    <xf numFmtId="186" fontId="65" fillId="34" borderId="20" xfId="0" applyNumberFormat="1" applyFont="1" applyFill="1" applyBorder="1" applyAlignment="1">
      <alignment horizontal="center" vertical="center" wrapText="1"/>
    </xf>
    <xf numFmtId="0" fontId="65" fillId="34" borderId="19" xfId="0" applyFont="1" applyFill="1" applyBorder="1" applyAlignment="1">
      <alignment horizontal="center" vertical="center" wrapText="1"/>
    </xf>
    <xf numFmtId="0" fontId="65" fillId="34" borderId="22" xfId="0" applyFont="1" applyFill="1" applyBorder="1" applyAlignment="1">
      <alignment horizontal="center" vertical="center" wrapText="1"/>
    </xf>
    <xf numFmtId="0" fontId="65" fillId="34" borderId="20" xfId="0" applyFont="1" applyFill="1" applyBorder="1" applyAlignment="1">
      <alignment horizontal="center" vertical="center" wrapText="1"/>
    </xf>
    <xf numFmtId="0" fontId="60" fillId="0" borderId="19" xfId="0" applyFont="1" applyFill="1" applyBorder="1" applyAlignment="1">
      <alignment horizontal="left" vertical="center" wrapText="1"/>
    </xf>
    <xf numFmtId="0" fontId="60" fillId="0" borderId="22" xfId="0" applyFont="1" applyFill="1" applyBorder="1" applyAlignment="1">
      <alignment horizontal="left" vertical="center" wrapText="1"/>
    </xf>
    <xf numFmtId="0" fontId="60" fillId="0" borderId="16" xfId="0" applyFont="1" applyFill="1" applyBorder="1" applyAlignment="1">
      <alignment horizontal="left" vertical="center" wrapText="1"/>
    </xf>
    <xf numFmtId="0" fontId="60" fillId="0" borderId="0" xfId="0" applyFont="1" applyFill="1" applyBorder="1" applyAlignment="1">
      <alignment horizontal="left" vertical="center" wrapText="1"/>
    </xf>
    <xf numFmtId="0" fontId="60" fillId="0" borderId="23" xfId="0" applyFont="1" applyFill="1" applyBorder="1" applyAlignment="1">
      <alignment horizontal="left" vertical="center" wrapText="1"/>
    </xf>
    <xf numFmtId="0" fontId="61" fillId="0" borderId="10" xfId="0" applyFont="1" applyFill="1" applyBorder="1" applyAlignment="1">
      <alignment horizontal="justify" vertical="center" wrapText="1"/>
    </xf>
    <xf numFmtId="0" fontId="61" fillId="0" borderId="15" xfId="0" applyFont="1" applyFill="1" applyBorder="1" applyAlignment="1">
      <alignment horizontal="justify" vertical="center" wrapText="1"/>
    </xf>
    <xf numFmtId="0" fontId="61" fillId="0" borderId="11" xfId="0" applyFont="1" applyFill="1" applyBorder="1" applyAlignment="1">
      <alignment horizontal="justify" vertical="center" wrapText="1"/>
    </xf>
    <xf numFmtId="0" fontId="60" fillId="0" borderId="0" xfId="0" applyFont="1" applyAlignment="1">
      <alignment horizontal="center"/>
    </xf>
    <xf numFmtId="0" fontId="60" fillId="35" borderId="18" xfId="0" applyFont="1" applyFill="1" applyBorder="1" applyAlignment="1">
      <alignment horizontal="center" vertical="center" wrapText="1"/>
    </xf>
    <xf numFmtId="0" fontId="60" fillId="35" borderId="18" xfId="0" applyFont="1" applyFill="1" applyBorder="1" applyAlignment="1">
      <alignment horizontal="center" vertical="center"/>
    </xf>
    <xf numFmtId="0" fontId="61" fillId="0" borderId="15" xfId="0" applyFont="1" applyBorder="1" applyAlignment="1">
      <alignment horizontal="left" vertical="top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worksheet" Target="worksheets/sheet4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"/>
          <c:y val="0.005"/>
          <c:w val="0.85"/>
          <c:h val="0.63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'IKK KELUARAN'!$F$8</c:f>
              <c:strCache>
                <c:ptCount val="1"/>
                <c:pt idx="0">
                  <c:v>RUMUS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'IKK KELUARAN'!$A$9:$E$19</c:f>
              <c:multiLvlStrCache>
                <c:ptCount val="11"/>
                <c:lvl>
                  <c:pt idx="0">
                    <c:v>(5)</c:v>
                  </c:pt>
                  <c:pt idx="1">
                    <c:v>URUSAN WAJIB NON PELAYANAN DASAR</c:v>
                  </c:pt>
                  <c:pt idx="2">
                    <c:v>Jumlah ARG pada belanja langsung  APBD</c:v>
                  </c:pt>
                  <c:pt idx="3">
                    <c:v>--------------------------------- x 100 %</c:v>
                  </c:pt>
                  <c:pt idx="4">
                    <c:v>Jumlah seluruh belanja langsung APBD  </c:v>
                  </c:pt>
                  <c:pt idx="5">
                    <c:v>Jumlah  anak (penduduk usia kurang dari 18 tahun) korban kekerasan yang ditangani instansi tingkat kabupaten/kota yang didampingi</c:v>
                  </c:pt>
                  <c:pt idx="6">
                    <c:v>--------------------------------- x 100 %</c:v>
                  </c:pt>
                  <c:pt idx="7">
                    <c:v>Jumlah Anak (Penduduk usia Kurang dari 18 tahun)</c:v>
                  </c:pt>
                  <c:pt idx="8">
                    <c:v>Jumlah perempuan yang mengalami kekerasan</c:v>
                  </c:pt>
                  <c:pt idx="9">
                    <c:v>--------------------------------- x 100 %</c:v>
                  </c:pt>
                  <c:pt idx="10">
                    <c:v>Jumlah penduduk perempuan</c:v>
                  </c:pt>
                </c:lvl>
                <c:lvl>
                  <c:pt idx="0">
                    <c:v>(4)</c:v>
                  </c:pt>
                  <c:pt idx="2">
                    <c:v>Persentase ARG pada belanja langsung APBD</c:v>
                  </c:pt>
                  <c:pt idx="5">
                    <c:v>Persentase anak korban kekerasan yang ditangani instansi terkait kabupaten</c:v>
                  </c:pt>
                  <c:pt idx="8">
                    <c:v>Rasio kekerasan terhadap perempuan, termasuk TPPO (per 100.000 penduduk perempuan)</c:v>
                  </c:pt>
                </c:lvl>
                <c:lvl>
                  <c:pt idx="0">
                    <c:v>(3)</c:v>
                  </c:pt>
                  <c:pt idx="2">
                    <c:v>47</c:v>
                  </c:pt>
                  <c:pt idx="5">
                    <c:v>48</c:v>
                  </c:pt>
                  <c:pt idx="8">
                    <c:v>49</c:v>
                  </c:pt>
                </c:lvl>
                <c:lvl>
                  <c:pt idx="0">
                    <c:v>(2)</c:v>
                  </c:pt>
                  <c:pt idx="2">
                    <c:v>Pemberdayaan Perempuan dan Perlindungan Anak</c:v>
                  </c:pt>
                </c:lvl>
                <c:lvl>
                  <c:pt idx="0">
                    <c:v>(1)</c:v>
                  </c:pt>
                  <c:pt idx="2">
                    <c:v>2</c:v>
                  </c:pt>
                </c:lvl>
              </c:multiLvlStrCache>
            </c:multiLvlStrRef>
          </c:cat>
          <c:val>
            <c:numRef>
              <c:f>'IKK KELUARAN'!$F$9:$F$19</c:f>
              <c:numCache>
                <c:ptCount val="11"/>
                <c:pt idx="0">
                  <c:v>-6</c:v>
                </c:pt>
                <c:pt idx="2">
                  <c:v>50118026454</c:v>
                </c:pt>
                <c:pt idx="3">
                  <c:v>0</c:v>
                </c:pt>
                <c:pt idx="4">
                  <c:v>3514153055175</c:v>
                </c:pt>
                <c:pt idx="5">
                  <c:v>20</c:v>
                </c:pt>
                <c:pt idx="6">
                  <c:v>0</c:v>
                </c:pt>
                <c:pt idx="7">
                  <c:v>366391</c:v>
                </c:pt>
                <c:pt idx="8">
                  <c:v>1</c:v>
                </c:pt>
                <c:pt idx="9">
                  <c:v>0</c:v>
                </c:pt>
                <c:pt idx="10">
                  <c:v>148003</c:v>
                </c:pt>
              </c:numCache>
            </c:numRef>
          </c:val>
        </c:ser>
        <c:ser>
          <c:idx val="1"/>
          <c:order val="1"/>
          <c:tx>
            <c:strRef>
              <c:f>'IKK KELUARAN'!$G$8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'IKK KELUARAN'!$A$9:$E$19</c:f>
              <c:multiLvlStrCache>
                <c:ptCount val="11"/>
                <c:lvl>
                  <c:pt idx="0">
                    <c:v>(5)</c:v>
                  </c:pt>
                  <c:pt idx="1">
                    <c:v>URUSAN WAJIB NON PELAYANAN DASAR</c:v>
                  </c:pt>
                  <c:pt idx="2">
                    <c:v>Jumlah ARG pada belanja langsung  APBD</c:v>
                  </c:pt>
                  <c:pt idx="3">
                    <c:v>--------------------------------- x 100 %</c:v>
                  </c:pt>
                  <c:pt idx="4">
                    <c:v>Jumlah seluruh belanja langsung APBD  </c:v>
                  </c:pt>
                  <c:pt idx="5">
                    <c:v>Jumlah  anak (penduduk usia kurang dari 18 tahun) korban kekerasan yang ditangani instansi tingkat kabupaten/kota yang didampingi</c:v>
                  </c:pt>
                  <c:pt idx="6">
                    <c:v>--------------------------------- x 100 %</c:v>
                  </c:pt>
                  <c:pt idx="7">
                    <c:v>Jumlah Anak (Penduduk usia Kurang dari 18 tahun)</c:v>
                  </c:pt>
                  <c:pt idx="8">
                    <c:v>Jumlah perempuan yang mengalami kekerasan</c:v>
                  </c:pt>
                  <c:pt idx="9">
                    <c:v>--------------------------------- x 100 %</c:v>
                  </c:pt>
                  <c:pt idx="10">
                    <c:v>Jumlah penduduk perempuan</c:v>
                  </c:pt>
                </c:lvl>
                <c:lvl>
                  <c:pt idx="0">
                    <c:v>(4)</c:v>
                  </c:pt>
                  <c:pt idx="2">
                    <c:v>Persentase ARG pada belanja langsung APBD</c:v>
                  </c:pt>
                  <c:pt idx="5">
                    <c:v>Persentase anak korban kekerasan yang ditangani instansi terkait kabupaten</c:v>
                  </c:pt>
                  <c:pt idx="8">
                    <c:v>Rasio kekerasan terhadap perempuan, termasuk TPPO (per 100.000 penduduk perempuan)</c:v>
                  </c:pt>
                </c:lvl>
                <c:lvl>
                  <c:pt idx="0">
                    <c:v>(3)</c:v>
                  </c:pt>
                  <c:pt idx="2">
                    <c:v>47</c:v>
                  </c:pt>
                  <c:pt idx="5">
                    <c:v>48</c:v>
                  </c:pt>
                  <c:pt idx="8">
                    <c:v>49</c:v>
                  </c:pt>
                </c:lvl>
                <c:lvl>
                  <c:pt idx="0">
                    <c:v>(2)</c:v>
                  </c:pt>
                  <c:pt idx="2">
                    <c:v>Pemberdayaan Perempuan dan Perlindungan Anak</c:v>
                  </c:pt>
                </c:lvl>
                <c:lvl>
                  <c:pt idx="0">
                    <c:v>(1)</c:v>
                  </c:pt>
                  <c:pt idx="2">
                    <c:v>2</c:v>
                  </c:pt>
                </c:lvl>
              </c:multiLvlStrCache>
            </c:multiLvlStrRef>
          </c:cat>
          <c:val>
            <c:numRef>
              <c:f>'IKK KELUARAN'!$G$9:$G$19</c:f>
              <c:numCache>
                <c:ptCount val="11"/>
                <c:pt idx="3">
                  <c:v>0</c:v>
                </c:pt>
                <c:pt idx="6">
                  <c:v>0</c:v>
                </c:pt>
                <c:pt idx="9">
                  <c:v>0</c:v>
                </c:pt>
              </c:numCache>
            </c:numRef>
          </c:val>
        </c:ser>
        <c:ser>
          <c:idx val="2"/>
          <c:order val="2"/>
          <c:tx>
            <c:strRef>
              <c:f>'IKK KELUARAN'!$H$8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'IKK KELUARAN'!$A$9:$E$19</c:f>
              <c:multiLvlStrCache>
                <c:ptCount val="11"/>
                <c:lvl>
                  <c:pt idx="0">
                    <c:v>(5)</c:v>
                  </c:pt>
                  <c:pt idx="1">
                    <c:v>URUSAN WAJIB NON PELAYANAN DASAR</c:v>
                  </c:pt>
                  <c:pt idx="2">
                    <c:v>Jumlah ARG pada belanja langsung  APBD</c:v>
                  </c:pt>
                  <c:pt idx="3">
                    <c:v>--------------------------------- x 100 %</c:v>
                  </c:pt>
                  <c:pt idx="4">
                    <c:v>Jumlah seluruh belanja langsung APBD  </c:v>
                  </c:pt>
                  <c:pt idx="5">
                    <c:v>Jumlah  anak (penduduk usia kurang dari 18 tahun) korban kekerasan yang ditangani instansi tingkat kabupaten/kota yang didampingi</c:v>
                  </c:pt>
                  <c:pt idx="6">
                    <c:v>--------------------------------- x 100 %</c:v>
                  </c:pt>
                  <c:pt idx="7">
                    <c:v>Jumlah Anak (Penduduk usia Kurang dari 18 tahun)</c:v>
                  </c:pt>
                  <c:pt idx="8">
                    <c:v>Jumlah perempuan yang mengalami kekerasan</c:v>
                  </c:pt>
                  <c:pt idx="9">
                    <c:v>--------------------------------- x 100 %</c:v>
                  </c:pt>
                  <c:pt idx="10">
                    <c:v>Jumlah penduduk perempuan</c:v>
                  </c:pt>
                </c:lvl>
                <c:lvl>
                  <c:pt idx="0">
                    <c:v>(4)</c:v>
                  </c:pt>
                  <c:pt idx="2">
                    <c:v>Persentase ARG pada belanja langsung APBD</c:v>
                  </c:pt>
                  <c:pt idx="5">
                    <c:v>Persentase anak korban kekerasan yang ditangani instansi terkait kabupaten</c:v>
                  </c:pt>
                  <c:pt idx="8">
                    <c:v>Rasio kekerasan terhadap perempuan, termasuk TPPO (per 100.000 penduduk perempuan)</c:v>
                  </c:pt>
                </c:lvl>
                <c:lvl>
                  <c:pt idx="0">
                    <c:v>(3)</c:v>
                  </c:pt>
                  <c:pt idx="2">
                    <c:v>47</c:v>
                  </c:pt>
                  <c:pt idx="5">
                    <c:v>48</c:v>
                  </c:pt>
                  <c:pt idx="8">
                    <c:v>49</c:v>
                  </c:pt>
                </c:lvl>
                <c:lvl>
                  <c:pt idx="0">
                    <c:v>(2)</c:v>
                  </c:pt>
                  <c:pt idx="2">
                    <c:v>Pemberdayaan Perempuan dan Perlindungan Anak</c:v>
                  </c:pt>
                </c:lvl>
                <c:lvl>
                  <c:pt idx="0">
                    <c:v>(1)</c:v>
                  </c:pt>
                  <c:pt idx="2">
                    <c:v>2</c:v>
                  </c:pt>
                </c:lvl>
              </c:multiLvlStrCache>
            </c:multiLvlStrRef>
          </c:cat>
          <c:val>
            <c:numRef>
              <c:f>'IKK KELUARAN'!$H$9:$H$19</c:f>
              <c:numCache>
                <c:ptCount val="11"/>
                <c:pt idx="3">
                  <c:v>1</c:v>
                </c:pt>
                <c:pt idx="6">
                  <c:v>1</c:v>
                </c:pt>
                <c:pt idx="9">
                  <c:v>1</c:v>
                </c:pt>
              </c:numCache>
            </c:numRef>
          </c:val>
        </c:ser>
        <c:ser>
          <c:idx val="3"/>
          <c:order val="3"/>
          <c:tx>
            <c:strRef>
              <c:f>'IKK KELUARAN'!$I$8</c:f>
              <c:strCache>
                <c:ptCount val="1"/>
                <c:pt idx="0">
                  <c:v>CAPAIAN KINERJA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'IKK KELUARAN'!$A$9:$E$19</c:f>
              <c:multiLvlStrCache>
                <c:ptCount val="11"/>
                <c:lvl>
                  <c:pt idx="0">
                    <c:v>(5)</c:v>
                  </c:pt>
                  <c:pt idx="1">
                    <c:v>URUSAN WAJIB NON PELAYANAN DASAR</c:v>
                  </c:pt>
                  <c:pt idx="2">
                    <c:v>Jumlah ARG pada belanja langsung  APBD</c:v>
                  </c:pt>
                  <c:pt idx="3">
                    <c:v>--------------------------------- x 100 %</c:v>
                  </c:pt>
                  <c:pt idx="4">
                    <c:v>Jumlah seluruh belanja langsung APBD  </c:v>
                  </c:pt>
                  <c:pt idx="5">
                    <c:v>Jumlah  anak (penduduk usia kurang dari 18 tahun) korban kekerasan yang ditangani instansi tingkat kabupaten/kota yang didampingi</c:v>
                  </c:pt>
                  <c:pt idx="6">
                    <c:v>--------------------------------- x 100 %</c:v>
                  </c:pt>
                  <c:pt idx="7">
                    <c:v>Jumlah Anak (Penduduk usia Kurang dari 18 tahun)</c:v>
                  </c:pt>
                  <c:pt idx="8">
                    <c:v>Jumlah perempuan yang mengalami kekerasan</c:v>
                  </c:pt>
                  <c:pt idx="9">
                    <c:v>--------------------------------- x 100 %</c:v>
                  </c:pt>
                  <c:pt idx="10">
                    <c:v>Jumlah penduduk perempuan</c:v>
                  </c:pt>
                </c:lvl>
                <c:lvl>
                  <c:pt idx="0">
                    <c:v>(4)</c:v>
                  </c:pt>
                  <c:pt idx="2">
                    <c:v>Persentase ARG pada belanja langsung APBD</c:v>
                  </c:pt>
                  <c:pt idx="5">
                    <c:v>Persentase anak korban kekerasan yang ditangani instansi terkait kabupaten</c:v>
                  </c:pt>
                  <c:pt idx="8">
                    <c:v>Rasio kekerasan terhadap perempuan, termasuk TPPO (per 100.000 penduduk perempuan)</c:v>
                  </c:pt>
                </c:lvl>
                <c:lvl>
                  <c:pt idx="0">
                    <c:v>(3)</c:v>
                  </c:pt>
                  <c:pt idx="2">
                    <c:v>47</c:v>
                  </c:pt>
                  <c:pt idx="5">
                    <c:v>48</c:v>
                  </c:pt>
                  <c:pt idx="8">
                    <c:v>49</c:v>
                  </c:pt>
                </c:lvl>
                <c:lvl>
                  <c:pt idx="0">
                    <c:v>(2)</c:v>
                  </c:pt>
                  <c:pt idx="2">
                    <c:v>Pemberdayaan Perempuan dan Perlindungan Anak</c:v>
                  </c:pt>
                </c:lvl>
                <c:lvl>
                  <c:pt idx="0">
                    <c:v>(1)</c:v>
                  </c:pt>
                  <c:pt idx="2">
                    <c:v>2</c:v>
                  </c:pt>
                </c:lvl>
              </c:multiLvlStrCache>
            </c:multiLvlStrRef>
          </c:cat>
          <c:val>
            <c:numRef>
              <c:f>'IKK KELUARAN'!$I$9:$I$19</c:f>
              <c:numCache>
                <c:ptCount val="11"/>
                <c:pt idx="0">
                  <c:v>-7</c:v>
                </c:pt>
                <c:pt idx="2">
                  <c:v>0.014261765400398644</c:v>
                </c:pt>
                <c:pt idx="5">
                  <c:v>5.458649366387275E-05</c:v>
                </c:pt>
                <c:pt idx="8">
                  <c:v>6.756619798247333E-06</c:v>
                </c:pt>
              </c:numCache>
            </c:numRef>
          </c:val>
        </c:ser>
        <c:ser>
          <c:idx val="4"/>
          <c:order val="4"/>
          <c:tx>
            <c:strRef>
              <c:f>'IKK KELUARAN'!$J$8</c:f>
              <c:strCache>
                <c:ptCount val="1"/>
                <c:pt idx="0">
                  <c:v>SUMBER DATA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'IKK KELUARAN'!$A$9:$E$19</c:f>
              <c:multiLvlStrCache>
                <c:ptCount val="11"/>
                <c:lvl>
                  <c:pt idx="0">
                    <c:v>(5)</c:v>
                  </c:pt>
                  <c:pt idx="1">
                    <c:v>URUSAN WAJIB NON PELAYANAN DASAR</c:v>
                  </c:pt>
                  <c:pt idx="2">
                    <c:v>Jumlah ARG pada belanja langsung  APBD</c:v>
                  </c:pt>
                  <c:pt idx="3">
                    <c:v>--------------------------------- x 100 %</c:v>
                  </c:pt>
                  <c:pt idx="4">
                    <c:v>Jumlah seluruh belanja langsung APBD  </c:v>
                  </c:pt>
                  <c:pt idx="5">
                    <c:v>Jumlah  anak (penduduk usia kurang dari 18 tahun) korban kekerasan yang ditangani instansi tingkat kabupaten/kota yang didampingi</c:v>
                  </c:pt>
                  <c:pt idx="6">
                    <c:v>--------------------------------- x 100 %</c:v>
                  </c:pt>
                  <c:pt idx="7">
                    <c:v>Jumlah Anak (Penduduk usia Kurang dari 18 tahun)</c:v>
                  </c:pt>
                  <c:pt idx="8">
                    <c:v>Jumlah perempuan yang mengalami kekerasan</c:v>
                  </c:pt>
                  <c:pt idx="9">
                    <c:v>--------------------------------- x 100 %</c:v>
                  </c:pt>
                  <c:pt idx="10">
                    <c:v>Jumlah penduduk perempuan</c:v>
                  </c:pt>
                </c:lvl>
                <c:lvl>
                  <c:pt idx="0">
                    <c:v>(4)</c:v>
                  </c:pt>
                  <c:pt idx="2">
                    <c:v>Persentase ARG pada belanja langsung APBD</c:v>
                  </c:pt>
                  <c:pt idx="5">
                    <c:v>Persentase anak korban kekerasan yang ditangani instansi terkait kabupaten</c:v>
                  </c:pt>
                  <c:pt idx="8">
                    <c:v>Rasio kekerasan terhadap perempuan, termasuk TPPO (per 100.000 penduduk perempuan)</c:v>
                  </c:pt>
                </c:lvl>
                <c:lvl>
                  <c:pt idx="0">
                    <c:v>(3)</c:v>
                  </c:pt>
                  <c:pt idx="2">
                    <c:v>47</c:v>
                  </c:pt>
                  <c:pt idx="5">
                    <c:v>48</c:v>
                  </c:pt>
                  <c:pt idx="8">
                    <c:v>49</c:v>
                  </c:pt>
                </c:lvl>
                <c:lvl>
                  <c:pt idx="0">
                    <c:v>(2)</c:v>
                  </c:pt>
                  <c:pt idx="2">
                    <c:v>Pemberdayaan Perempuan dan Perlindungan Anak</c:v>
                  </c:pt>
                </c:lvl>
                <c:lvl>
                  <c:pt idx="0">
                    <c:v>(1)</c:v>
                  </c:pt>
                  <c:pt idx="2">
                    <c:v>2</c:v>
                  </c:pt>
                </c:lvl>
              </c:multiLvlStrCache>
            </c:multiLvlStrRef>
          </c:cat>
          <c:val>
            <c:numRef>
              <c:f>'IKK KELUARAN'!$J$9:$J$19</c:f>
              <c:numCache>
                <c:ptCount val="11"/>
                <c:pt idx="0">
                  <c:v>-8</c:v>
                </c:pt>
                <c:pt idx="2">
                  <c:v>0</c:v>
                </c:pt>
                <c:pt idx="5">
                  <c:v>0</c:v>
                </c:pt>
                <c:pt idx="8">
                  <c:v>0</c:v>
                </c:pt>
              </c:numCache>
            </c:numRef>
          </c:val>
        </c:ser>
        <c:ser>
          <c:idx val="5"/>
          <c:order val="5"/>
          <c:tx>
            <c:strRef>
              <c:f>'IKK KELUARAN'!$K$8</c:f>
              <c:strCache>
                <c:ptCount val="1"/>
                <c:pt idx="0">
                  <c:v>KETERANGAN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'IKK KELUARAN'!$A$9:$E$19</c:f>
              <c:multiLvlStrCache>
                <c:ptCount val="11"/>
                <c:lvl>
                  <c:pt idx="0">
                    <c:v>(5)</c:v>
                  </c:pt>
                  <c:pt idx="1">
                    <c:v>URUSAN WAJIB NON PELAYANAN DASAR</c:v>
                  </c:pt>
                  <c:pt idx="2">
                    <c:v>Jumlah ARG pada belanja langsung  APBD</c:v>
                  </c:pt>
                  <c:pt idx="3">
                    <c:v>--------------------------------- x 100 %</c:v>
                  </c:pt>
                  <c:pt idx="4">
                    <c:v>Jumlah seluruh belanja langsung APBD  </c:v>
                  </c:pt>
                  <c:pt idx="5">
                    <c:v>Jumlah  anak (penduduk usia kurang dari 18 tahun) korban kekerasan yang ditangani instansi tingkat kabupaten/kota yang didampingi</c:v>
                  </c:pt>
                  <c:pt idx="6">
                    <c:v>--------------------------------- x 100 %</c:v>
                  </c:pt>
                  <c:pt idx="7">
                    <c:v>Jumlah Anak (Penduduk usia Kurang dari 18 tahun)</c:v>
                  </c:pt>
                  <c:pt idx="8">
                    <c:v>Jumlah perempuan yang mengalami kekerasan</c:v>
                  </c:pt>
                  <c:pt idx="9">
                    <c:v>--------------------------------- x 100 %</c:v>
                  </c:pt>
                  <c:pt idx="10">
                    <c:v>Jumlah penduduk perempuan</c:v>
                  </c:pt>
                </c:lvl>
                <c:lvl>
                  <c:pt idx="0">
                    <c:v>(4)</c:v>
                  </c:pt>
                  <c:pt idx="2">
                    <c:v>Persentase ARG pada belanja langsung APBD</c:v>
                  </c:pt>
                  <c:pt idx="5">
                    <c:v>Persentase anak korban kekerasan yang ditangani instansi terkait kabupaten</c:v>
                  </c:pt>
                  <c:pt idx="8">
                    <c:v>Rasio kekerasan terhadap perempuan, termasuk TPPO (per 100.000 penduduk perempuan)</c:v>
                  </c:pt>
                </c:lvl>
                <c:lvl>
                  <c:pt idx="0">
                    <c:v>(3)</c:v>
                  </c:pt>
                  <c:pt idx="2">
                    <c:v>47</c:v>
                  </c:pt>
                  <c:pt idx="5">
                    <c:v>48</c:v>
                  </c:pt>
                  <c:pt idx="8">
                    <c:v>49</c:v>
                  </c:pt>
                </c:lvl>
                <c:lvl>
                  <c:pt idx="0">
                    <c:v>(2)</c:v>
                  </c:pt>
                  <c:pt idx="2">
                    <c:v>Pemberdayaan Perempuan dan Perlindungan Anak</c:v>
                  </c:pt>
                </c:lvl>
                <c:lvl>
                  <c:pt idx="0">
                    <c:v>(1)</c:v>
                  </c:pt>
                  <c:pt idx="2">
                    <c:v>2</c:v>
                  </c:pt>
                </c:lvl>
              </c:multiLvlStrCache>
            </c:multiLvlStrRef>
          </c:cat>
          <c:val>
            <c:numRef>
              <c:f>'IKK KELUARAN'!$K$9:$K$19</c:f>
              <c:numCache>
                <c:ptCount val="11"/>
                <c:pt idx="0">
                  <c:v>-9</c:v>
                </c:pt>
              </c:numCache>
            </c:numRef>
          </c:val>
        </c:ser>
        <c:axId val="49221903"/>
        <c:axId val="40343944"/>
      </c:barChart>
      <c:catAx>
        <c:axId val="492219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0343944"/>
        <c:crosses val="autoZero"/>
        <c:auto val="1"/>
        <c:lblOffset val="100"/>
        <c:tickLblSkip val="1"/>
        <c:noMultiLvlLbl val="0"/>
      </c:catAx>
      <c:valAx>
        <c:axId val="4034394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922190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6975"/>
          <c:y val="0.35775"/>
          <c:w val="0.12125"/>
          <c:h val="0.22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1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72200"/>
    <xdr:graphicFrame>
      <xdr:nvGraphicFramePr>
        <xdr:cNvPr id="1" name="Chart 1"/>
        <xdr:cNvGraphicFramePr/>
      </xdr:nvGraphicFramePr>
      <xdr:xfrm>
        <a:off x="0" y="0"/>
        <a:ext cx="939165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Acer%20Aspire\AppData\Roaming\Microsoft\Excel\SHERIS\LPPD%20TAHUN%202010\Documents%20and%20Settings\Administrator\My%20Documents\Bali\EKPPD%20KLUNGKUNG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esesuaian Materi"/>
      <sheetName val="Pengambil Kebijakan"/>
      <sheetName val="kk 1"/>
      <sheetName val="Pelaksana Kebijakan Umum (1)"/>
      <sheetName val="kk 2"/>
      <sheetName val="Pelaksana Kebijakan Umum (2)"/>
      <sheetName val="Urusan Pemerintahan"/>
      <sheetName val="KK 3"/>
      <sheetName val="Rekap Isian Individu"/>
      <sheetName val="Sheet1"/>
    </sheetNames>
    <sheetDataSet>
      <sheetData sheetId="2">
        <row r="11">
          <cell r="G11">
            <v>1</v>
          </cell>
        </row>
        <row r="12">
          <cell r="G12">
            <v>0</v>
          </cell>
        </row>
        <row r="13">
          <cell r="G13" t="str">
            <v>TDI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4"/>
  <sheetViews>
    <sheetView zoomScale="85" zoomScaleNormal="85" zoomScaleSheetLayoutView="85" zoomScalePageLayoutView="0" workbookViewId="0" topLeftCell="B13">
      <selection activeCell="C116" sqref="C116"/>
    </sheetView>
  </sheetViews>
  <sheetFormatPr defaultColWidth="9.140625" defaultRowHeight="15"/>
  <cols>
    <col min="1" max="1" width="5.7109375" style="41" customWidth="1"/>
    <col min="2" max="2" width="19.7109375" style="38" customWidth="1"/>
    <col min="3" max="3" width="20.57421875" style="38" customWidth="1"/>
    <col min="4" max="4" width="5.7109375" style="41" customWidth="1"/>
    <col min="5" max="5" width="24.7109375" style="38" customWidth="1"/>
    <col min="6" max="6" width="39.00390625" style="38" customWidth="1"/>
    <col min="7" max="7" width="2.57421875" style="38" customWidth="1"/>
    <col min="8" max="8" width="28.7109375" style="43" customWidth="1"/>
    <col min="9" max="9" width="27.00390625" style="42" customWidth="1"/>
    <col min="10" max="10" width="10.7109375" style="43" customWidth="1"/>
    <col min="11" max="11" width="15.7109375" style="38" customWidth="1"/>
    <col min="12" max="16384" width="9.140625" style="38" customWidth="1"/>
  </cols>
  <sheetData>
    <row r="1" spans="1:11" ht="15.75">
      <c r="A1" s="313" t="s">
        <v>172</v>
      </c>
      <c r="B1" s="313"/>
      <c r="C1" s="313"/>
      <c r="D1" s="313"/>
      <c r="E1" s="313"/>
      <c r="F1" s="313"/>
      <c r="G1" s="313"/>
      <c r="H1" s="313"/>
      <c r="I1" s="313"/>
      <c r="J1" s="313"/>
      <c r="K1" s="313"/>
    </row>
    <row r="2" spans="1:11" ht="15.75">
      <c r="A2" s="259" t="s">
        <v>187</v>
      </c>
      <c r="B2" s="259"/>
      <c r="C2" s="259"/>
      <c r="D2" s="259"/>
      <c r="E2" s="259"/>
      <c r="F2" s="259"/>
      <c r="G2" s="259"/>
      <c r="H2" s="259"/>
      <c r="I2" s="259"/>
      <c r="J2" s="259"/>
      <c r="K2" s="259"/>
    </row>
    <row r="3" spans="1:11" ht="15.75">
      <c r="A3" s="259" t="s">
        <v>188</v>
      </c>
      <c r="B3" s="259"/>
      <c r="C3" s="259"/>
      <c r="D3" s="259"/>
      <c r="E3" s="259"/>
      <c r="F3" s="259"/>
      <c r="G3" s="259"/>
      <c r="H3" s="259"/>
      <c r="I3" s="259"/>
      <c r="J3" s="259"/>
      <c r="K3" s="259"/>
    </row>
    <row r="4" spans="1:11" ht="15.75">
      <c r="A4" s="39"/>
      <c r="B4" s="39"/>
      <c r="C4" s="39"/>
      <c r="D4" s="39"/>
      <c r="E4" s="39"/>
      <c r="F4" s="39"/>
      <c r="G4" s="39"/>
      <c r="H4" s="51"/>
      <c r="I4" s="39"/>
      <c r="J4" s="39"/>
      <c r="K4" s="39"/>
    </row>
    <row r="5" spans="1:5" ht="15.75">
      <c r="A5" s="40" t="s">
        <v>186</v>
      </c>
      <c r="E5" s="72"/>
    </row>
    <row r="6" ht="15.75">
      <c r="A6" s="39"/>
    </row>
    <row r="7" spans="1:11" s="3" customFormat="1" ht="27.75" customHeight="1">
      <c r="A7" s="294"/>
      <c r="B7" s="294" t="s">
        <v>6</v>
      </c>
      <c r="C7" s="294" t="s">
        <v>7</v>
      </c>
      <c r="D7" s="294" t="s">
        <v>0</v>
      </c>
      <c r="E7" s="294" t="s">
        <v>2</v>
      </c>
      <c r="F7" s="2" t="s">
        <v>94</v>
      </c>
      <c r="G7" s="267" t="s">
        <v>189</v>
      </c>
      <c r="H7" s="268"/>
      <c r="I7" s="267" t="s">
        <v>93</v>
      </c>
      <c r="J7" s="268"/>
      <c r="K7" s="281" t="s">
        <v>3</v>
      </c>
    </row>
    <row r="8" spans="1:11" s="3" customFormat="1" ht="27.75" customHeight="1">
      <c r="A8" s="294"/>
      <c r="B8" s="294"/>
      <c r="C8" s="294"/>
      <c r="D8" s="294"/>
      <c r="E8" s="294"/>
      <c r="F8" s="4" t="s">
        <v>8</v>
      </c>
      <c r="G8" s="277" t="s">
        <v>190</v>
      </c>
      <c r="H8" s="278"/>
      <c r="I8" s="277"/>
      <c r="J8" s="278"/>
      <c r="K8" s="282"/>
    </row>
    <row r="9" spans="1:11" s="3" customFormat="1" ht="19.5" customHeight="1">
      <c r="A9" s="15">
        <v>1</v>
      </c>
      <c r="B9" s="15">
        <v>2</v>
      </c>
      <c r="C9" s="15">
        <v>3</v>
      </c>
      <c r="D9" s="15">
        <v>4</v>
      </c>
      <c r="E9" s="15">
        <v>5</v>
      </c>
      <c r="F9" s="15">
        <v>6</v>
      </c>
      <c r="G9" s="17"/>
      <c r="H9" s="52"/>
      <c r="I9" s="271">
        <v>7</v>
      </c>
      <c r="J9" s="272"/>
      <c r="K9" s="15">
        <v>8</v>
      </c>
    </row>
    <row r="10" spans="1:11" s="7" customFormat="1" ht="49.5" customHeight="1">
      <c r="A10" s="256">
        <v>1</v>
      </c>
      <c r="B10" s="273" t="s">
        <v>9</v>
      </c>
      <c r="C10" s="273" t="s">
        <v>10</v>
      </c>
      <c r="D10" s="274">
        <v>1</v>
      </c>
      <c r="E10" s="273" t="s">
        <v>11</v>
      </c>
      <c r="F10" s="274" t="s">
        <v>12</v>
      </c>
      <c r="G10" s="61" t="s">
        <v>197</v>
      </c>
      <c r="H10" s="63" t="s">
        <v>198</v>
      </c>
      <c r="I10" s="260"/>
      <c r="J10" s="261"/>
      <c r="K10" s="274" t="s">
        <v>181</v>
      </c>
    </row>
    <row r="11" spans="1:11" s="7" customFormat="1" ht="49.5" customHeight="1">
      <c r="A11" s="257"/>
      <c r="B11" s="273"/>
      <c r="C11" s="273"/>
      <c r="D11" s="274"/>
      <c r="E11" s="273"/>
      <c r="F11" s="274"/>
      <c r="G11" s="62" t="s">
        <v>197</v>
      </c>
      <c r="H11" s="64" t="s">
        <v>199</v>
      </c>
      <c r="I11" s="262"/>
      <c r="J11" s="263"/>
      <c r="K11" s="274"/>
    </row>
    <row r="12" spans="1:11" s="7" customFormat="1" ht="27" customHeight="1">
      <c r="A12" s="257"/>
      <c r="B12" s="273"/>
      <c r="C12" s="273"/>
      <c r="D12" s="274">
        <v>2</v>
      </c>
      <c r="E12" s="273" t="s">
        <v>13</v>
      </c>
      <c r="F12" s="9" t="s">
        <v>97</v>
      </c>
      <c r="G12" s="5"/>
      <c r="H12" s="264" t="s">
        <v>196</v>
      </c>
      <c r="I12" s="46">
        <v>286</v>
      </c>
      <c r="J12" s="6"/>
      <c r="K12" s="275">
        <f>(I12/I14)*100%</f>
        <v>0.18078381795195955</v>
      </c>
    </row>
    <row r="13" spans="1:11" s="7" customFormat="1" ht="21" customHeight="1">
      <c r="A13" s="257"/>
      <c r="B13" s="273"/>
      <c r="C13" s="273"/>
      <c r="D13" s="274"/>
      <c r="E13" s="273"/>
      <c r="F13" s="10" t="s">
        <v>96</v>
      </c>
      <c r="G13" s="11"/>
      <c r="H13" s="265"/>
      <c r="I13" s="12" t="s">
        <v>156</v>
      </c>
      <c r="J13" s="13" t="s">
        <v>155</v>
      </c>
      <c r="K13" s="276"/>
    </row>
    <row r="14" spans="1:11" s="7" customFormat="1" ht="27" customHeight="1">
      <c r="A14" s="257"/>
      <c r="B14" s="273"/>
      <c r="C14" s="273"/>
      <c r="D14" s="274"/>
      <c r="E14" s="273"/>
      <c r="F14" s="14" t="s">
        <v>95</v>
      </c>
      <c r="G14" s="8"/>
      <c r="H14" s="266"/>
      <c r="I14" s="47">
        <v>1582</v>
      </c>
      <c r="J14" s="13"/>
      <c r="K14" s="276"/>
    </row>
    <row r="15" spans="1:11" s="7" customFormat="1" ht="41.25" customHeight="1">
      <c r="A15" s="257"/>
      <c r="B15" s="273"/>
      <c r="C15" s="273"/>
      <c r="D15" s="15">
        <v>3</v>
      </c>
      <c r="E15" s="16" t="s">
        <v>14</v>
      </c>
      <c r="F15" s="15" t="s">
        <v>98</v>
      </c>
      <c r="G15" s="17"/>
      <c r="H15" s="52" t="s">
        <v>210</v>
      </c>
      <c r="I15" s="49"/>
      <c r="J15" s="50"/>
      <c r="K15" s="48" t="s">
        <v>181</v>
      </c>
    </row>
    <row r="16" spans="1:11" s="7" customFormat="1" ht="19.5" customHeight="1">
      <c r="A16" s="257"/>
      <c r="B16" s="273"/>
      <c r="C16" s="273" t="s">
        <v>15</v>
      </c>
      <c r="D16" s="274">
        <v>4</v>
      </c>
      <c r="E16" s="273" t="s">
        <v>16</v>
      </c>
      <c r="F16" s="274" t="s">
        <v>17</v>
      </c>
      <c r="G16" s="269" t="s">
        <v>200</v>
      </c>
      <c r="H16" s="264"/>
      <c r="I16" s="260"/>
      <c r="J16" s="65"/>
      <c r="K16" s="274" t="s">
        <v>201</v>
      </c>
    </row>
    <row r="17" spans="1:11" s="7" customFormat="1" ht="19.5" customHeight="1">
      <c r="A17" s="257"/>
      <c r="B17" s="273"/>
      <c r="C17" s="273"/>
      <c r="D17" s="274"/>
      <c r="E17" s="273"/>
      <c r="F17" s="274"/>
      <c r="G17" s="270"/>
      <c r="H17" s="266"/>
      <c r="I17" s="262"/>
      <c r="J17" s="66"/>
      <c r="K17" s="274"/>
    </row>
    <row r="18" spans="1:11" s="7" customFormat="1" ht="54.75" customHeight="1">
      <c r="A18" s="257"/>
      <c r="B18" s="273"/>
      <c r="C18" s="273"/>
      <c r="D18" s="15">
        <v>5</v>
      </c>
      <c r="E18" s="16" t="s">
        <v>18</v>
      </c>
      <c r="F18" s="15" t="s">
        <v>19</v>
      </c>
      <c r="G18" s="271" t="s">
        <v>203</v>
      </c>
      <c r="H18" s="272"/>
      <c r="I18" s="49"/>
      <c r="J18" s="50"/>
      <c r="K18" s="82" t="s">
        <v>202</v>
      </c>
    </row>
    <row r="19" spans="1:11" s="7" customFormat="1" ht="39" customHeight="1">
      <c r="A19" s="257"/>
      <c r="B19" s="273"/>
      <c r="C19" s="283" t="s">
        <v>20</v>
      </c>
      <c r="D19" s="256">
        <v>6</v>
      </c>
      <c r="E19" s="283" t="s">
        <v>21</v>
      </c>
      <c r="F19" s="71" t="s">
        <v>220</v>
      </c>
      <c r="G19" s="5"/>
      <c r="H19" s="53"/>
      <c r="I19" s="46">
        <v>195</v>
      </c>
      <c r="J19" s="6"/>
      <c r="K19" s="279">
        <f>(I19/(I21/10000))</f>
        <v>1.117544473971816</v>
      </c>
    </row>
    <row r="20" spans="1:11" s="7" customFormat="1" ht="21" customHeight="1">
      <c r="A20" s="257"/>
      <c r="B20" s="273"/>
      <c r="C20" s="284"/>
      <c r="D20" s="257"/>
      <c r="E20" s="284"/>
      <c r="F20" s="10" t="s">
        <v>153</v>
      </c>
      <c r="G20" s="11"/>
      <c r="H20" s="55"/>
      <c r="I20" s="12" t="s">
        <v>154</v>
      </c>
      <c r="J20" s="20"/>
      <c r="K20" s="280"/>
    </row>
    <row r="21" spans="1:11" s="7" customFormat="1" ht="26.25" customHeight="1">
      <c r="A21" s="257"/>
      <c r="B21" s="273"/>
      <c r="C21" s="285"/>
      <c r="D21" s="258"/>
      <c r="E21" s="285"/>
      <c r="F21" s="21" t="s">
        <v>175</v>
      </c>
      <c r="G21" s="22"/>
      <c r="H21" s="56"/>
      <c r="I21" s="47">
        <v>1744897</v>
      </c>
      <c r="J21" s="13"/>
      <c r="K21" s="280"/>
    </row>
    <row r="22" spans="1:11" s="7" customFormat="1" ht="54" customHeight="1">
      <c r="A22" s="257"/>
      <c r="B22" s="273"/>
      <c r="C22" s="16" t="s">
        <v>22</v>
      </c>
      <c r="D22" s="15">
        <v>7</v>
      </c>
      <c r="E22" s="16" t="s">
        <v>176</v>
      </c>
      <c r="F22" s="15" t="s">
        <v>23</v>
      </c>
      <c r="G22" s="17"/>
      <c r="H22" s="52"/>
      <c r="I22" s="18"/>
      <c r="J22" s="19"/>
      <c r="K22" s="74" t="s">
        <v>226</v>
      </c>
    </row>
    <row r="23" spans="1:11" s="7" customFormat="1" ht="42" customHeight="1">
      <c r="A23" s="257"/>
      <c r="B23" s="273"/>
      <c r="C23" s="273" t="s">
        <v>24</v>
      </c>
      <c r="D23" s="274">
        <v>8</v>
      </c>
      <c r="E23" s="273" t="s">
        <v>99</v>
      </c>
      <c r="F23" s="274" t="s">
        <v>25</v>
      </c>
      <c r="G23" s="78"/>
      <c r="H23" s="79"/>
      <c r="I23" s="303"/>
      <c r="J23" s="272"/>
      <c r="K23" s="274" t="s">
        <v>181</v>
      </c>
    </row>
    <row r="24" spans="1:11" s="7" customFormat="1" ht="15.75">
      <c r="A24" s="257"/>
      <c r="B24" s="273"/>
      <c r="C24" s="273"/>
      <c r="D24" s="274"/>
      <c r="E24" s="273"/>
      <c r="F24" s="274"/>
      <c r="G24" s="80"/>
      <c r="H24" s="81"/>
      <c r="I24" s="303"/>
      <c r="J24" s="272"/>
      <c r="K24" s="274"/>
    </row>
    <row r="25" spans="1:11" s="7" customFormat="1" ht="45" customHeight="1">
      <c r="A25" s="258"/>
      <c r="B25" s="273"/>
      <c r="C25" s="23" t="s">
        <v>158</v>
      </c>
      <c r="D25" s="24">
        <v>9</v>
      </c>
      <c r="E25" s="23" t="s">
        <v>159</v>
      </c>
      <c r="F25" s="24" t="s">
        <v>191</v>
      </c>
      <c r="G25" s="25"/>
      <c r="H25" s="57"/>
      <c r="I25" s="18"/>
      <c r="J25" s="19"/>
      <c r="K25" s="75" t="s">
        <v>181</v>
      </c>
    </row>
    <row r="26" spans="1:11" s="7" customFormat="1" ht="84.75" customHeight="1">
      <c r="A26" s="295">
        <v>2</v>
      </c>
      <c r="B26" s="288" t="s">
        <v>100</v>
      </c>
      <c r="C26" s="16" t="s">
        <v>26</v>
      </c>
      <c r="D26" s="15">
        <v>10</v>
      </c>
      <c r="E26" s="16" t="s">
        <v>151</v>
      </c>
      <c r="F26" s="15" t="s">
        <v>27</v>
      </c>
      <c r="G26" s="17"/>
      <c r="H26" s="52"/>
      <c r="I26" s="18"/>
      <c r="J26" s="19"/>
      <c r="K26" s="74" t="s">
        <v>227</v>
      </c>
    </row>
    <row r="27" spans="1:11" s="7" customFormat="1" ht="47.25" customHeight="1">
      <c r="A27" s="296"/>
      <c r="B27" s="289"/>
      <c r="C27" s="273" t="s">
        <v>28</v>
      </c>
      <c r="D27" s="274">
        <v>11</v>
      </c>
      <c r="E27" s="273" t="s">
        <v>29</v>
      </c>
      <c r="F27" s="274" t="s">
        <v>101</v>
      </c>
      <c r="G27" s="5"/>
      <c r="H27" s="53"/>
      <c r="I27" s="26"/>
      <c r="J27" s="27"/>
      <c r="K27" s="256" t="s">
        <v>227</v>
      </c>
    </row>
    <row r="28" spans="1:11" s="7" customFormat="1" ht="47.25" customHeight="1">
      <c r="A28" s="296"/>
      <c r="B28" s="289"/>
      <c r="C28" s="273"/>
      <c r="D28" s="274"/>
      <c r="E28" s="273"/>
      <c r="F28" s="274"/>
      <c r="G28" s="8"/>
      <c r="H28" s="54"/>
      <c r="I28" s="28"/>
      <c r="J28" s="29"/>
      <c r="K28" s="258"/>
    </row>
    <row r="29" spans="1:11" s="7" customFormat="1" ht="83.25" customHeight="1">
      <c r="A29" s="296"/>
      <c r="B29" s="289"/>
      <c r="C29" s="16" t="s">
        <v>30</v>
      </c>
      <c r="D29" s="15">
        <v>12</v>
      </c>
      <c r="E29" s="16" t="s">
        <v>31</v>
      </c>
      <c r="F29" s="15" t="s">
        <v>32</v>
      </c>
      <c r="G29" s="17"/>
      <c r="H29" s="52"/>
      <c r="I29" s="30"/>
      <c r="J29" s="31"/>
      <c r="K29" s="75" t="s">
        <v>228</v>
      </c>
    </row>
    <row r="30" spans="1:11" s="7" customFormat="1" ht="75" customHeight="1">
      <c r="A30" s="296"/>
      <c r="B30" s="289"/>
      <c r="C30" s="23" t="s">
        <v>160</v>
      </c>
      <c r="D30" s="24">
        <v>13</v>
      </c>
      <c r="E30" s="23" t="s">
        <v>161</v>
      </c>
      <c r="F30" s="24" t="s">
        <v>162</v>
      </c>
      <c r="G30" s="25"/>
      <c r="H30" s="57"/>
      <c r="I30" s="30"/>
      <c r="J30" s="31"/>
      <c r="K30" s="75" t="s">
        <v>229</v>
      </c>
    </row>
    <row r="31" spans="1:11" s="7" customFormat="1" ht="94.5" customHeight="1">
      <c r="A31" s="296"/>
      <c r="B31" s="289"/>
      <c r="C31" s="16" t="s">
        <v>163</v>
      </c>
      <c r="D31" s="15">
        <v>14</v>
      </c>
      <c r="E31" s="16" t="s">
        <v>164</v>
      </c>
      <c r="F31" s="15" t="s">
        <v>165</v>
      </c>
      <c r="G31" s="17"/>
      <c r="H31" s="52"/>
      <c r="I31" s="30"/>
      <c r="J31" s="31"/>
      <c r="K31" s="75" t="s">
        <v>230</v>
      </c>
    </row>
    <row r="32" spans="1:11" s="7" customFormat="1" ht="45" customHeight="1">
      <c r="A32" s="297"/>
      <c r="B32" s="290"/>
      <c r="C32" s="16" t="s">
        <v>33</v>
      </c>
      <c r="D32" s="15">
        <v>15</v>
      </c>
      <c r="E32" s="16" t="s">
        <v>34</v>
      </c>
      <c r="F32" s="15" t="s">
        <v>35</v>
      </c>
      <c r="G32" s="17"/>
      <c r="H32" s="52"/>
      <c r="I32" s="30"/>
      <c r="J32" s="31"/>
      <c r="K32" s="75" t="s">
        <v>231</v>
      </c>
    </row>
    <row r="33" spans="1:11" s="7" customFormat="1" ht="34.5" customHeight="1">
      <c r="A33" s="298">
        <v>3</v>
      </c>
      <c r="B33" s="304" t="s">
        <v>36</v>
      </c>
      <c r="C33" s="273" t="s">
        <v>37</v>
      </c>
      <c r="D33" s="274">
        <v>16</v>
      </c>
      <c r="E33" s="273" t="s">
        <v>38</v>
      </c>
      <c r="F33" s="9" t="s">
        <v>103</v>
      </c>
      <c r="G33" s="5"/>
      <c r="H33" s="53"/>
      <c r="I33" s="46">
        <v>4</v>
      </c>
      <c r="J33" s="6"/>
      <c r="K33" s="275">
        <f>(I33/I35)*100%</f>
        <v>0.8</v>
      </c>
    </row>
    <row r="34" spans="1:11" s="7" customFormat="1" ht="21" customHeight="1">
      <c r="A34" s="299"/>
      <c r="B34" s="305"/>
      <c r="C34" s="273"/>
      <c r="D34" s="274"/>
      <c r="E34" s="273"/>
      <c r="F34" s="10" t="s">
        <v>96</v>
      </c>
      <c r="G34" s="11"/>
      <c r="H34" s="55"/>
      <c r="I34" s="12" t="s">
        <v>156</v>
      </c>
      <c r="J34" s="13" t="s">
        <v>155</v>
      </c>
      <c r="K34" s="276"/>
    </row>
    <row r="35" spans="1:11" s="7" customFormat="1" ht="36" customHeight="1">
      <c r="A35" s="299"/>
      <c r="B35" s="305"/>
      <c r="C35" s="273"/>
      <c r="D35" s="274"/>
      <c r="E35" s="273"/>
      <c r="F35" s="14" t="s">
        <v>102</v>
      </c>
      <c r="G35" s="8"/>
      <c r="H35" s="54"/>
      <c r="I35" s="47">
        <v>5</v>
      </c>
      <c r="J35" s="13"/>
      <c r="K35" s="276"/>
    </row>
    <row r="36" spans="1:11" s="7" customFormat="1" ht="38.25" customHeight="1">
      <c r="A36" s="299"/>
      <c r="B36" s="305"/>
      <c r="C36" s="298" t="s">
        <v>39</v>
      </c>
      <c r="D36" s="298">
        <v>17</v>
      </c>
      <c r="E36" s="291" t="s">
        <v>40</v>
      </c>
      <c r="F36" s="32" t="s">
        <v>105</v>
      </c>
      <c r="G36" s="33"/>
      <c r="H36" s="58"/>
      <c r="I36" s="46">
        <v>33</v>
      </c>
      <c r="J36" s="6"/>
      <c r="K36" s="275">
        <f>(I36/I38)*100%</f>
        <v>1.2692307692307692</v>
      </c>
    </row>
    <row r="37" spans="1:11" s="7" customFormat="1" ht="15.75">
      <c r="A37" s="299"/>
      <c r="B37" s="305"/>
      <c r="C37" s="299"/>
      <c r="D37" s="299"/>
      <c r="E37" s="292"/>
      <c r="F37" s="10" t="s">
        <v>96</v>
      </c>
      <c r="G37" s="11"/>
      <c r="H37" s="55"/>
      <c r="I37" s="12" t="s">
        <v>156</v>
      </c>
      <c r="J37" s="13" t="s">
        <v>155</v>
      </c>
      <c r="K37" s="276"/>
    </row>
    <row r="38" spans="1:11" s="7" customFormat="1" ht="38.25" customHeight="1">
      <c r="A38" s="299"/>
      <c r="B38" s="305"/>
      <c r="C38" s="300"/>
      <c r="D38" s="300"/>
      <c r="E38" s="293"/>
      <c r="F38" s="34" t="s">
        <v>104</v>
      </c>
      <c r="G38" s="35"/>
      <c r="H38" s="59"/>
      <c r="I38" s="47">
        <v>26</v>
      </c>
      <c r="J38" s="13"/>
      <c r="K38" s="276"/>
    </row>
    <row r="39" spans="1:11" s="7" customFormat="1" ht="60.75" customHeight="1">
      <c r="A39" s="299"/>
      <c r="B39" s="305"/>
      <c r="C39" s="273" t="s">
        <v>41</v>
      </c>
      <c r="D39" s="15">
        <v>18</v>
      </c>
      <c r="E39" s="73" t="s">
        <v>221</v>
      </c>
      <c r="F39" s="74" t="s">
        <v>223</v>
      </c>
      <c r="G39" s="17"/>
      <c r="H39" s="52"/>
      <c r="I39" s="18"/>
      <c r="J39" s="19"/>
      <c r="K39" s="15" t="s">
        <v>185</v>
      </c>
    </row>
    <row r="40" spans="1:11" s="7" customFormat="1" ht="88.5" customHeight="1">
      <c r="A40" s="299"/>
      <c r="B40" s="305"/>
      <c r="C40" s="273"/>
      <c r="D40" s="15">
        <v>19</v>
      </c>
      <c r="E40" s="16" t="s">
        <v>42</v>
      </c>
      <c r="F40" s="15" t="s">
        <v>43</v>
      </c>
      <c r="G40" s="17"/>
      <c r="H40" s="52"/>
      <c r="I40" s="301"/>
      <c r="J40" s="302"/>
      <c r="K40" s="24" t="s">
        <v>183</v>
      </c>
    </row>
    <row r="41" spans="1:11" s="7" customFormat="1" ht="34.5" customHeight="1">
      <c r="A41" s="299"/>
      <c r="B41" s="305"/>
      <c r="C41" s="273"/>
      <c r="D41" s="274">
        <v>20</v>
      </c>
      <c r="E41" s="283" t="s">
        <v>106</v>
      </c>
      <c r="F41" s="9" t="s">
        <v>108</v>
      </c>
      <c r="G41" s="5"/>
      <c r="H41" s="53"/>
      <c r="I41" s="46"/>
      <c r="J41" s="6"/>
      <c r="K41" s="275" t="e">
        <f>(I41/I43)*100%</f>
        <v>#DIV/0!</v>
      </c>
    </row>
    <row r="42" spans="1:11" s="7" customFormat="1" ht="21.75" customHeight="1">
      <c r="A42" s="299"/>
      <c r="B42" s="305"/>
      <c r="C42" s="273"/>
      <c r="D42" s="274"/>
      <c r="E42" s="284"/>
      <c r="F42" s="10" t="s">
        <v>96</v>
      </c>
      <c r="G42" s="11"/>
      <c r="H42" s="55"/>
      <c r="I42" s="12" t="s">
        <v>156</v>
      </c>
      <c r="J42" s="13" t="s">
        <v>155</v>
      </c>
      <c r="K42" s="276"/>
    </row>
    <row r="43" spans="1:11" s="7" customFormat="1" ht="18.75" customHeight="1">
      <c r="A43" s="299"/>
      <c r="B43" s="305"/>
      <c r="C43" s="273"/>
      <c r="D43" s="274"/>
      <c r="E43" s="285"/>
      <c r="F43" s="14" t="s">
        <v>107</v>
      </c>
      <c r="G43" s="8"/>
      <c r="H43" s="54"/>
      <c r="I43" s="47"/>
      <c r="J43" s="13"/>
      <c r="K43" s="276"/>
    </row>
    <row r="44" spans="1:11" s="7" customFormat="1" ht="42.75" customHeight="1">
      <c r="A44" s="299"/>
      <c r="B44" s="305"/>
      <c r="C44" s="273"/>
      <c r="D44" s="274">
        <v>21</v>
      </c>
      <c r="E44" s="273" t="s">
        <v>44</v>
      </c>
      <c r="F44" s="9" t="s">
        <v>110</v>
      </c>
      <c r="G44" s="5"/>
      <c r="H44" s="53"/>
      <c r="I44" s="46">
        <v>639942678329</v>
      </c>
      <c r="J44" s="6"/>
      <c r="K44" s="275">
        <f>(I44/I46)</f>
        <v>0.49990483312291273</v>
      </c>
    </row>
    <row r="45" spans="1:11" s="7" customFormat="1" ht="21" customHeight="1">
      <c r="A45" s="299"/>
      <c r="B45" s="305"/>
      <c r="C45" s="273"/>
      <c r="D45" s="274"/>
      <c r="E45" s="273"/>
      <c r="F45" s="10" t="s">
        <v>96</v>
      </c>
      <c r="G45" s="11"/>
      <c r="H45" s="55"/>
      <c r="I45" s="12" t="s">
        <v>156</v>
      </c>
      <c r="J45" s="13" t="s">
        <v>155</v>
      </c>
      <c r="K45" s="276"/>
    </row>
    <row r="46" spans="1:11" s="7" customFormat="1" ht="25.5" customHeight="1">
      <c r="A46" s="299"/>
      <c r="B46" s="305"/>
      <c r="C46" s="273"/>
      <c r="D46" s="274"/>
      <c r="E46" s="273"/>
      <c r="F46" s="14" t="s">
        <v>109</v>
      </c>
      <c r="G46" s="8"/>
      <c r="H46" s="54"/>
      <c r="I46" s="47">
        <v>1280129008418</v>
      </c>
      <c r="J46" s="13"/>
      <c r="K46" s="276"/>
    </row>
    <row r="47" spans="1:11" s="7" customFormat="1" ht="91.5" customHeight="1">
      <c r="A47" s="300"/>
      <c r="B47" s="306"/>
      <c r="C47" s="23" t="s">
        <v>45</v>
      </c>
      <c r="D47" s="15">
        <v>22</v>
      </c>
      <c r="E47" s="23" t="s">
        <v>111</v>
      </c>
      <c r="F47" s="15" t="s">
        <v>112</v>
      </c>
      <c r="G47" s="17"/>
      <c r="H47" s="52"/>
      <c r="I47" s="18"/>
      <c r="J47" s="19"/>
      <c r="K47" s="15" t="s">
        <v>183</v>
      </c>
    </row>
    <row r="48" spans="1:11" s="7" customFormat="1" ht="50.25" customHeight="1">
      <c r="A48" s="298"/>
      <c r="B48" s="298"/>
      <c r="C48" s="286" t="s">
        <v>46</v>
      </c>
      <c r="D48" s="24">
        <v>23</v>
      </c>
      <c r="E48" s="23" t="s">
        <v>113</v>
      </c>
      <c r="F48" s="24" t="s">
        <v>177</v>
      </c>
      <c r="G48" s="25"/>
      <c r="H48" s="57"/>
      <c r="I48" s="30"/>
      <c r="J48" s="31"/>
      <c r="K48" s="68" t="s">
        <v>204</v>
      </c>
    </row>
    <row r="49" spans="1:11" s="7" customFormat="1" ht="39.75" customHeight="1">
      <c r="A49" s="299"/>
      <c r="B49" s="299"/>
      <c r="C49" s="286"/>
      <c r="D49" s="24">
        <v>24</v>
      </c>
      <c r="E49" s="23" t="s">
        <v>47</v>
      </c>
      <c r="F49" s="24" t="s">
        <v>48</v>
      </c>
      <c r="G49" s="25"/>
      <c r="H49" s="57"/>
      <c r="I49" s="30"/>
      <c r="J49" s="31"/>
      <c r="K49" s="68" t="s">
        <v>204</v>
      </c>
    </row>
    <row r="50" spans="1:11" s="7" customFormat="1" ht="60" customHeight="1">
      <c r="A50" s="300"/>
      <c r="B50" s="300"/>
      <c r="C50" s="23" t="s">
        <v>49</v>
      </c>
      <c r="D50" s="24">
        <v>25</v>
      </c>
      <c r="E50" s="23" t="s">
        <v>174</v>
      </c>
      <c r="F50" s="24" t="s">
        <v>50</v>
      </c>
      <c r="G50" s="25"/>
      <c r="H50" s="57"/>
      <c r="I50" s="30"/>
      <c r="J50" s="31"/>
      <c r="K50" s="68" t="s">
        <v>182</v>
      </c>
    </row>
    <row r="51" spans="1:11" s="7" customFormat="1" ht="45" customHeight="1">
      <c r="A51" s="298">
        <v>4</v>
      </c>
      <c r="B51" s="298" t="s">
        <v>51</v>
      </c>
      <c r="C51" s="23" t="s">
        <v>52</v>
      </c>
      <c r="D51" s="24">
        <v>26</v>
      </c>
      <c r="E51" s="23" t="s">
        <v>53</v>
      </c>
      <c r="F51" s="75" t="s">
        <v>222</v>
      </c>
      <c r="G51" s="25"/>
      <c r="H51" s="57"/>
      <c r="I51" s="30"/>
      <c r="J51" s="31"/>
      <c r="K51" s="75" t="s">
        <v>184</v>
      </c>
    </row>
    <row r="52" spans="1:11" s="7" customFormat="1" ht="45" customHeight="1">
      <c r="A52" s="299"/>
      <c r="B52" s="299"/>
      <c r="C52" s="291" t="s">
        <v>54</v>
      </c>
      <c r="D52" s="298">
        <v>27</v>
      </c>
      <c r="E52" s="291" t="s">
        <v>211</v>
      </c>
      <c r="F52" s="76" t="s">
        <v>212</v>
      </c>
      <c r="G52" s="33"/>
      <c r="H52" s="58"/>
      <c r="I52" s="46">
        <v>19</v>
      </c>
      <c r="J52" s="6"/>
      <c r="K52" s="275">
        <f>(I52/I54)</f>
        <v>0.95</v>
      </c>
    </row>
    <row r="53" spans="1:11" s="7" customFormat="1" ht="15.75">
      <c r="A53" s="299"/>
      <c r="B53" s="299"/>
      <c r="C53" s="292"/>
      <c r="D53" s="299"/>
      <c r="E53" s="292"/>
      <c r="F53" s="10" t="s">
        <v>96</v>
      </c>
      <c r="G53" s="11"/>
      <c r="H53" s="55"/>
      <c r="I53" s="12" t="s">
        <v>156</v>
      </c>
      <c r="J53" s="13" t="s">
        <v>155</v>
      </c>
      <c r="K53" s="276"/>
    </row>
    <row r="54" spans="1:11" s="7" customFormat="1" ht="31.5">
      <c r="A54" s="300"/>
      <c r="B54" s="300"/>
      <c r="C54" s="293"/>
      <c r="D54" s="300"/>
      <c r="E54" s="293"/>
      <c r="F54" s="77" t="s">
        <v>213</v>
      </c>
      <c r="G54" s="35"/>
      <c r="H54" s="59"/>
      <c r="I54" s="47">
        <v>20</v>
      </c>
      <c r="J54" s="13"/>
      <c r="K54" s="276"/>
    </row>
    <row r="55" spans="1:11" s="7" customFormat="1" ht="40.5" customHeight="1">
      <c r="A55" s="298">
        <v>5</v>
      </c>
      <c r="B55" s="291" t="s">
        <v>194</v>
      </c>
      <c r="C55" s="286" t="s">
        <v>55</v>
      </c>
      <c r="D55" s="287">
        <v>28</v>
      </c>
      <c r="E55" s="286" t="s">
        <v>56</v>
      </c>
      <c r="F55" s="32" t="s">
        <v>115</v>
      </c>
      <c r="G55" s="33"/>
      <c r="H55" s="58"/>
      <c r="I55" s="46">
        <v>0</v>
      </c>
      <c r="J55" s="6"/>
      <c r="K55" s="275">
        <f>(I55/I57)*100%</f>
        <v>0</v>
      </c>
    </row>
    <row r="56" spans="1:11" s="7" customFormat="1" ht="18.75" customHeight="1">
      <c r="A56" s="299"/>
      <c r="B56" s="292"/>
      <c r="C56" s="286"/>
      <c r="D56" s="287"/>
      <c r="E56" s="286"/>
      <c r="F56" s="10" t="s">
        <v>96</v>
      </c>
      <c r="G56" s="11"/>
      <c r="H56" s="55"/>
      <c r="I56" s="12" t="s">
        <v>156</v>
      </c>
      <c r="J56" s="13" t="s">
        <v>155</v>
      </c>
      <c r="K56" s="276"/>
    </row>
    <row r="57" spans="1:11" s="7" customFormat="1" ht="41.25" customHeight="1">
      <c r="A57" s="299"/>
      <c r="B57" s="292"/>
      <c r="C57" s="286"/>
      <c r="D57" s="287"/>
      <c r="E57" s="286"/>
      <c r="F57" s="34" t="s">
        <v>114</v>
      </c>
      <c r="G57" s="35"/>
      <c r="H57" s="59"/>
      <c r="I57" s="47">
        <v>49</v>
      </c>
      <c r="J57" s="13"/>
      <c r="K57" s="276"/>
    </row>
    <row r="58" spans="1:11" s="7" customFormat="1" ht="48.75" customHeight="1">
      <c r="A58" s="299"/>
      <c r="B58" s="292"/>
      <c r="C58" s="291" t="s">
        <v>57</v>
      </c>
      <c r="D58" s="298">
        <v>29</v>
      </c>
      <c r="E58" s="298" t="s">
        <v>58</v>
      </c>
      <c r="F58" s="32" t="s">
        <v>116</v>
      </c>
      <c r="G58" s="33"/>
      <c r="H58" s="58"/>
      <c r="I58" s="46">
        <v>14</v>
      </c>
      <c r="J58" s="6"/>
      <c r="K58" s="275">
        <f>(I58/I60)</f>
        <v>0.7</v>
      </c>
    </row>
    <row r="59" spans="1:11" s="7" customFormat="1" ht="17.25" customHeight="1">
      <c r="A59" s="299"/>
      <c r="B59" s="292"/>
      <c r="C59" s="292"/>
      <c r="D59" s="299"/>
      <c r="E59" s="299"/>
      <c r="F59" s="10" t="s">
        <v>96</v>
      </c>
      <c r="G59" s="11"/>
      <c r="H59" s="55"/>
      <c r="I59" s="12" t="s">
        <v>156</v>
      </c>
      <c r="J59" s="13" t="s">
        <v>155</v>
      </c>
      <c r="K59" s="276"/>
    </row>
    <row r="60" spans="1:11" s="7" customFormat="1" ht="46.5" customHeight="1">
      <c r="A60" s="300"/>
      <c r="B60" s="293"/>
      <c r="C60" s="293"/>
      <c r="D60" s="300"/>
      <c r="E60" s="300"/>
      <c r="F60" s="77" t="s">
        <v>214</v>
      </c>
      <c r="G60" s="35"/>
      <c r="H60" s="59"/>
      <c r="I60" s="47">
        <v>20</v>
      </c>
      <c r="J60" s="13"/>
      <c r="K60" s="276"/>
    </row>
    <row r="61" spans="1:11" s="7" customFormat="1" ht="32.25" customHeight="1">
      <c r="A61" s="287">
        <v>6</v>
      </c>
      <c r="B61" s="286" t="s">
        <v>195</v>
      </c>
      <c r="C61" s="286" t="s">
        <v>171</v>
      </c>
      <c r="D61" s="287">
        <v>30</v>
      </c>
      <c r="E61" s="286" t="s">
        <v>166</v>
      </c>
      <c r="F61" s="32" t="s">
        <v>117</v>
      </c>
      <c r="G61" s="33"/>
      <c r="H61" s="58"/>
      <c r="I61" s="46"/>
      <c r="J61" s="6"/>
      <c r="K61" s="275" t="e">
        <f>(I61/I63)</f>
        <v>#DIV/0!</v>
      </c>
    </row>
    <row r="62" spans="1:11" s="7" customFormat="1" ht="21.75" customHeight="1">
      <c r="A62" s="287"/>
      <c r="B62" s="286"/>
      <c r="C62" s="286"/>
      <c r="D62" s="287"/>
      <c r="E62" s="286"/>
      <c r="F62" s="10" t="s">
        <v>96</v>
      </c>
      <c r="G62" s="11"/>
      <c r="H62" s="55"/>
      <c r="I62" s="12" t="s">
        <v>156</v>
      </c>
      <c r="J62" s="13" t="s">
        <v>155</v>
      </c>
      <c r="K62" s="276"/>
    </row>
    <row r="63" spans="1:11" s="7" customFormat="1" ht="36.75" customHeight="1">
      <c r="A63" s="287"/>
      <c r="B63" s="286"/>
      <c r="C63" s="286"/>
      <c r="D63" s="287"/>
      <c r="E63" s="286"/>
      <c r="F63" s="77" t="s">
        <v>215</v>
      </c>
      <c r="G63" s="35"/>
      <c r="H63" s="59"/>
      <c r="I63" s="47"/>
      <c r="J63" s="13"/>
      <c r="K63" s="276"/>
    </row>
    <row r="64" spans="1:11" s="7" customFormat="1" ht="36.75" customHeight="1">
      <c r="A64" s="287"/>
      <c r="B64" s="286"/>
      <c r="C64" s="286" t="s">
        <v>167</v>
      </c>
      <c r="D64" s="287">
        <v>31</v>
      </c>
      <c r="E64" s="286" t="s">
        <v>168</v>
      </c>
      <c r="F64" s="32" t="s">
        <v>169</v>
      </c>
      <c r="G64" s="33"/>
      <c r="H64" s="58"/>
      <c r="I64" s="46"/>
      <c r="J64" s="6"/>
      <c r="K64" s="275" t="e">
        <f>(I64/I66)</f>
        <v>#DIV/0!</v>
      </c>
    </row>
    <row r="65" spans="1:11" s="7" customFormat="1" ht="15.75">
      <c r="A65" s="287"/>
      <c r="B65" s="286"/>
      <c r="C65" s="286"/>
      <c r="D65" s="287"/>
      <c r="E65" s="286"/>
      <c r="F65" s="10" t="s">
        <v>96</v>
      </c>
      <c r="G65" s="11"/>
      <c r="H65" s="55"/>
      <c r="I65" s="12" t="s">
        <v>156</v>
      </c>
      <c r="J65" s="13" t="s">
        <v>155</v>
      </c>
      <c r="K65" s="276"/>
    </row>
    <row r="66" spans="1:11" s="7" customFormat="1" ht="38.25" customHeight="1">
      <c r="A66" s="287"/>
      <c r="B66" s="286"/>
      <c r="C66" s="286"/>
      <c r="D66" s="287"/>
      <c r="E66" s="286"/>
      <c r="F66" s="77" t="s">
        <v>216</v>
      </c>
      <c r="G66" s="35"/>
      <c r="H66" s="59"/>
      <c r="I66" s="47"/>
      <c r="J66" s="13"/>
      <c r="K66" s="276"/>
    </row>
    <row r="67" spans="1:11" s="7" customFormat="1" ht="35.25" customHeight="1">
      <c r="A67" s="287">
        <v>7</v>
      </c>
      <c r="B67" s="286" t="s">
        <v>120</v>
      </c>
      <c r="C67" s="286" t="s">
        <v>59</v>
      </c>
      <c r="D67" s="274">
        <v>32</v>
      </c>
      <c r="E67" s="286" t="s">
        <v>60</v>
      </c>
      <c r="F67" s="32" t="s">
        <v>119</v>
      </c>
      <c r="G67" s="33"/>
      <c r="H67" s="58"/>
      <c r="I67" s="46">
        <v>0</v>
      </c>
      <c r="J67" s="6"/>
      <c r="K67" s="275">
        <f>(I67/I69)*100%</f>
        <v>0</v>
      </c>
    </row>
    <row r="68" spans="1:11" s="7" customFormat="1" ht="29.25" customHeight="1">
      <c r="A68" s="287"/>
      <c r="B68" s="286"/>
      <c r="C68" s="286"/>
      <c r="D68" s="274"/>
      <c r="E68" s="286"/>
      <c r="F68" s="10" t="s">
        <v>96</v>
      </c>
      <c r="G68" s="11"/>
      <c r="H68" s="55"/>
      <c r="I68" s="12" t="s">
        <v>156</v>
      </c>
      <c r="J68" s="13" t="s">
        <v>155</v>
      </c>
      <c r="K68" s="276"/>
    </row>
    <row r="69" spans="1:11" s="7" customFormat="1" ht="45" customHeight="1">
      <c r="A69" s="287"/>
      <c r="B69" s="286"/>
      <c r="C69" s="286"/>
      <c r="D69" s="274"/>
      <c r="E69" s="286"/>
      <c r="F69" s="34" t="s">
        <v>118</v>
      </c>
      <c r="G69" s="35"/>
      <c r="H69" s="59"/>
      <c r="I69" s="47">
        <v>5</v>
      </c>
      <c r="J69" s="13"/>
      <c r="K69" s="276"/>
    </row>
    <row r="70" spans="1:11" s="7" customFormat="1" ht="91.5" customHeight="1">
      <c r="A70" s="287">
        <v>8</v>
      </c>
      <c r="B70" s="286" t="s">
        <v>122</v>
      </c>
      <c r="C70" s="23" t="s">
        <v>61</v>
      </c>
      <c r="D70" s="24">
        <v>33</v>
      </c>
      <c r="E70" s="23" t="s">
        <v>152</v>
      </c>
      <c r="F70" s="24" t="s">
        <v>62</v>
      </c>
      <c r="G70" s="25"/>
      <c r="H70" s="57"/>
      <c r="I70" s="30"/>
      <c r="J70" s="31"/>
      <c r="K70" s="75" t="s">
        <v>224</v>
      </c>
    </row>
    <row r="71" spans="1:11" s="7" customFormat="1" ht="60.75" customHeight="1">
      <c r="A71" s="287"/>
      <c r="B71" s="286"/>
      <c r="C71" s="23" t="s">
        <v>63</v>
      </c>
      <c r="D71" s="24">
        <v>34</v>
      </c>
      <c r="E71" s="23" t="s">
        <v>178</v>
      </c>
      <c r="F71" s="24" t="s">
        <v>170</v>
      </c>
      <c r="G71" s="25"/>
      <c r="H71" s="57"/>
      <c r="I71" s="30"/>
      <c r="J71" s="31"/>
      <c r="K71" s="24" t="s">
        <v>183</v>
      </c>
    </row>
    <row r="72" spans="1:11" s="7" customFormat="1" ht="106.5" customHeight="1">
      <c r="A72" s="287"/>
      <c r="B72" s="286"/>
      <c r="C72" s="23" t="s">
        <v>64</v>
      </c>
      <c r="D72" s="24">
        <v>35</v>
      </c>
      <c r="E72" s="23" t="s">
        <v>121</v>
      </c>
      <c r="F72" s="24" t="s">
        <v>179</v>
      </c>
      <c r="G72" s="25"/>
      <c r="H72" s="57"/>
      <c r="I72" s="30"/>
      <c r="J72" s="31"/>
      <c r="K72" s="24" t="s">
        <v>183</v>
      </c>
    </row>
    <row r="73" spans="1:11" s="7" customFormat="1" ht="40.5" customHeight="1">
      <c r="A73" s="298">
        <v>9</v>
      </c>
      <c r="B73" s="298" t="s">
        <v>65</v>
      </c>
      <c r="C73" s="291" t="s">
        <v>66</v>
      </c>
      <c r="D73" s="298">
        <v>36</v>
      </c>
      <c r="E73" s="291" t="s">
        <v>123</v>
      </c>
      <c r="F73" s="32" t="s">
        <v>125</v>
      </c>
      <c r="G73" s="33"/>
      <c r="H73" s="58" t="s">
        <v>205</v>
      </c>
      <c r="I73" s="46">
        <v>1077081457745</v>
      </c>
      <c r="J73" s="6"/>
      <c r="K73" s="275">
        <f>(I73/I75)*100%</f>
        <v>0.9753747731531146</v>
      </c>
    </row>
    <row r="74" spans="1:11" s="7" customFormat="1" ht="15.75">
      <c r="A74" s="299"/>
      <c r="B74" s="299"/>
      <c r="C74" s="292"/>
      <c r="D74" s="299"/>
      <c r="E74" s="292"/>
      <c r="F74" s="10" t="s">
        <v>96</v>
      </c>
      <c r="G74" s="11"/>
      <c r="H74" s="55"/>
      <c r="I74" s="12" t="s">
        <v>156</v>
      </c>
      <c r="J74" s="13" t="s">
        <v>155</v>
      </c>
      <c r="K74" s="276"/>
    </row>
    <row r="75" spans="1:11" s="7" customFormat="1" ht="24" customHeight="1">
      <c r="A75" s="299"/>
      <c r="B75" s="299"/>
      <c r="C75" s="293"/>
      <c r="D75" s="300"/>
      <c r="E75" s="293"/>
      <c r="F75" s="34" t="s">
        <v>124</v>
      </c>
      <c r="G75" s="35"/>
      <c r="H75" s="59"/>
      <c r="I75" s="47">
        <v>1104274466996</v>
      </c>
      <c r="J75" s="13"/>
      <c r="K75" s="276"/>
    </row>
    <row r="76" spans="1:11" s="7" customFormat="1" ht="45" customHeight="1">
      <c r="A76" s="299"/>
      <c r="B76" s="299"/>
      <c r="C76" s="291" t="s">
        <v>67</v>
      </c>
      <c r="D76" s="298">
        <v>37</v>
      </c>
      <c r="E76" s="291" t="s">
        <v>68</v>
      </c>
      <c r="F76" s="32" t="s">
        <v>127</v>
      </c>
      <c r="G76" s="33"/>
      <c r="H76" s="58"/>
      <c r="I76" s="46">
        <v>312773263526</v>
      </c>
      <c r="J76" s="6"/>
      <c r="K76" s="275">
        <f>(I76/I78)*100%</f>
        <v>0.39972931851397236</v>
      </c>
    </row>
    <row r="77" spans="1:11" s="7" customFormat="1" ht="15.75">
      <c r="A77" s="299"/>
      <c r="B77" s="299"/>
      <c r="C77" s="292"/>
      <c r="D77" s="299"/>
      <c r="E77" s="292"/>
      <c r="F77" s="10" t="s">
        <v>96</v>
      </c>
      <c r="G77" s="11"/>
      <c r="H77" s="55"/>
      <c r="I77" s="12" t="s">
        <v>156</v>
      </c>
      <c r="J77" s="13" t="s">
        <v>155</v>
      </c>
      <c r="K77" s="276"/>
    </row>
    <row r="78" spans="1:11" s="7" customFormat="1" ht="24" customHeight="1">
      <c r="A78" s="299"/>
      <c r="B78" s="299"/>
      <c r="C78" s="293"/>
      <c r="D78" s="300"/>
      <c r="E78" s="293"/>
      <c r="F78" s="34" t="s">
        <v>126</v>
      </c>
      <c r="G78" s="35"/>
      <c r="H78" s="59"/>
      <c r="I78" s="47">
        <v>782462654200</v>
      </c>
      <c r="J78" s="13"/>
      <c r="K78" s="276"/>
    </row>
    <row r="79" spans="1:11" s="7" customFormat="1" ht="22.5" customHeight="1">
      <c r="A79" s="299"/>
      <c r="B79" s="299"/>
      <c r="C79" s="291" t="s">
        <v>69</v>
      </c>
      <c r="D79" s="298">
        <v>38</v>
      </c>
      <c r="E79" s="291" t="s">
        <v>128</v>
      </c>
      <c r="F79" s="32" t="s">
        <v>130</v>
      </c>
      <c r="G79" s="33"/>
      <c r="H79" s="58"/>
      <c r="I79" s="46">
        <f>I76</f>
        <v>312773263526</v>
      </c>
      <c r="J79" s="6"/>
      <c r="K79" s="275">
        <f>(I79/I81)*100%</f>
        <v>0.2442566401688643</v>
      </c>
    </row>
    <row r="80" spans="1:11" s="7" customFormat="1" ht="15.75">
      <c r="A80" s="299"/>
      <c r="B80" s="299"/>
      <c r="C80" s="292"/>
      <c r="D80" s="299"/>
      <c r="E80" s="292"/>
      <c r="F80" s="10" t="s">
        <v>96</v>
      </c>
      <c r="G80" s="11"/>
      <c r="H80" s="55"/>
      <c r="I80" s="12" t="s">
        <v>156</v>
      </c>
      <c r="J80" s="13" t="s">
        <v>155</v>
      </c>
      <c r="K80" s="276"/>
    </row>
    <row r="81" spans="1:11" s="7" customFormat="1" ht="22.5" customHeight="1">
      <c r="A81" s="300"/>
      <c r="B81" s="300"/>
      <c r="C81" s="293"/>
      <c r="D81" s="300"/>
      <c r="E81" s="293"/>
      <c r="F81" s="34" t="s">
        <v>129</v>
      </c>
      <c r="G81" s="35"/>
      <c r="H81" s="59"/>
      <c r="I81" s="47">
        <v>1280510791067</v>
      </c>
      <c r="J81" s="13"/>
      <c r="K81" s="276"/>
    </row>
    <row r="82" spans="1:11" s="7" customFormat="1" ht="22.5" customHeight="1">
      <c r="A82" s="298">
        <v>10</v>
      </c>
      <c r="B82" s="298" t="s">
        <v>70</v>
      </c>
      <c r="C82" s="291" t="s">
        <v>71</v>
      </c>
      <c r="D82" s="298">
        <v>39</v>
      </c>
      <c r="E82" s="291" t="s">
        <v>72</v>
      </c>
      <c r="F82" s="36" t="s">
        <v>131</v>
      </c>
      <c r="G82" s="37"/>
      <c r="H82" s="60"/>
      <c r="I82" s="46">
        <v>104038055056</v>
      </c>
      <c r="J82" s="6"/>
      <c r="K82" s="275">
        <f>(I82/I84)*100%</f>
        <v>0.07578672060309816</v>
      </c>
    </row>
    <row r="83" spans="1:11" s="7" customFormat="1" ht="22.5" customHeight="1">
      <c r="A83" s="299"/>
      <c r="B83" s="299"/>
      <c r="C83" s="292"/>
      <c r="D83" s="299"/>
      <c r="E83" s="292"/>
      <c r="F83" s="10" t="s">
        <v>96</v>
      </c>
      <c r="G83" s="11"/>
      <c r="H83" s="55"/>
      <c r="I83" s="12" t="s">
        <v>156</v>
      </c>
      <c r="J83" s="13" t="s">
        <v>155</v>
      </c>
      <c r="K83" s="276"/>
    </row>
    <row r="84" spans="1:11" s="7" customFormat="1" ht="39" customHeight="1">
      <c r="A84" s="299"/>
      <c r="B84" s="299"/>
      <c r="C84" s="293"/>
      <c r="D84" s="300"/>
      <c r="E84" s="293"/>
      <c r="F84" s="34" t="s">
        <v>132</v>
      </c>
      <c r="G84" s="35"/>
      <c r="H84" s="59"/>
      <c r="I84" s="47">
        <v>1372774204083.28</v>
      </c>
      <c r="J84" s="13"/>
      <c r="K84" s="276"/>
    </row>
    <row r="85" spans="1:11" s="7" customFormat="1" ht="27" customHeight="1">
      <c r="A85" s="299"/>
      <c r="B85" s="44"/>
      <c r="C85" s="286" t="s">
        <v>73</v>
      </c>
      <c r="D85" s="287">
        <v>40</v>
      </c>
      <c r="E85" s="286" t="s">
        <v>74</v>
      </c>
      <c r="F85" s="32" t="s">
        <v>133</v>
      </c>
      <c r="G85" s="33"/>
      <c r="H85" s="58"/>
      <c r="I85" s="46">
        <v>0</v>
      </c>
      <c r="J85" s="6"/>
      <c r="K85" s="275">
        <v>0</v>
      </c>
    </row>
    <row r="86" spans="1:11" s="7" customFormat="1" ht="24" customHeight="1">
      <c r="A86" s="299"/>
      <c r="B86" s="44"/>
      <c r="C86" s="286"/>
      <c r="D86" s="287"/>
      <c r="E86" s="286"/>
      <c r="F86" s="10" t="s">
        <v>96</v>
      </c>
      <c r="G86" s="11"/>
      <c r="H86" s="55"/>
      <c r="I86" s="12" t="s">
        <v>156</v>
      </c>
      <c r="J86" s="13" t="s">
        <v>155</v>
      </c>
      <c r="K86" s="276"/>
    </row>
    <row r="87" spans="1:11" s="7" customFormat="1" ht="31.5" customHeight="1">
      <c r="A87" s="300"/>
      <c r="B87" s="45"/>
      <c r="C87" s="286"/>
      <c r="D87" s="287"/>
      <c r="E87" s="286"/>
      <c r="F87" s="34" t="s">
        <v>134</v>
      </c>
      <c r="G87" s="35"/>
      <c r="H87" s="59"/>
      <c r="I87" s="47">
        <v>0</v>
      </c>
      <c r="J87" s="13"/>
      <c r="K87" s="276"/>
    </row>
    <row r="88" spans="1:11" s="7" customFormat="1" ht="30" customHeight="1">
      <c r="A88" s="298">
        <v>11</v>
      </c>
      <c r="B88" s="304" t="s">
        <v>75</v>
      </c>
      <c r="C88" s="286" t="s">
        <v>76</v>
      </c>
      <c r="D88" s="287">
        <v>41</v>
      </c>
      <c r="E88" s="286" t="s">
        <v>77</v>
      </c>
      <c r="F88" s="298" t="s">
        <v>135</v>
      </c>
      <c r="G88" s="33"/>
      <c r="H88" s="58"/>
      <c r="I88" s="307" t="s">
        <v>206</v>
      </c>
      <c r="J88" s="308"/>
      <c r="K88" s="287" t="s">
        <v>207</v>
      </c>
    </row>
    <row r="89" spans="1:11" s="7" customFormat="1" ht="15.75">
      <c r="A89" s="299"/>
      <c r="B89" s="305"/>
      <c r="C89" s="286"/>
      <c r="D89" s="287"/>
      <c r="E89" s="286"/>
      <c r="F89" s="300"/>
      <c r="G89" s="35"/>
      <c r="H89" s="59"/>
      <c r="I89" s="307"/>
      <c r="J89" s="308"/>
      <c r="K89" s="287"/>
    </row>
    <row r="90" spans="1:11" s="7" customFormat="1" ht="21.75" customHeight="1">
      <c r="A90" s="299"/>
      <c r="B90" s="305"/>
      <c r="C90" s="286" t="s">
        <v>78</v>
      </c>
      <c r="D90" s="287">
        <v>42</v>
      </c>
      <c r="E90" s="286" t="s">
        <v>79</v>
      </c>
      <c r="F90" s="32" t="s">
        <v>136</v>
      </c>
      <c r="G90" s="33"/>
      <c r="H90" s="58"/>
      <c r="I90" s="46">
        <v>80699042747</v>
      </c>
      <c r="J90" s="6"/>
      <c r="K90" s="275">
        <f>(I90/I92)*100%</f>
        <v>0.05878537235545574</v>
      </c>
    </row>
    <row r="91" spans="1:11" s="7" customFormat="1" ht="15.75">
      <c r="A91" s="299"/>
      <c r="B91" s="305"/>
      <c r="C91" s="286"/>
      <c r="D91" s="287"/>
      <c r="E91" s="286"/>
      <c r="F91" s="10" t="s">
        <v>96</v>
      </c>
      <c r="G91" s="11"/>
      <c r="H91" s="55"/>
      <c r="I91" s="12" t="s">
        <v>156</v>
      </c>
      <c r="J91" s="13" t="s">
        <v>155</v>
      </c>
      <c r="K91" s="276"/>
    </row>
    <row r="92" spans="1:11" s="7" customFormat="1" ht="24" customHeight="1">
      <c r="A92" s="299"/>
      <c r="B92" s="305"/>
      <c r="C92" s="286"/>
      <c r="D92" s="287"/>
      <c r="E92" s="286"/>
      <c r="F92" s="34" t="s">
        <v>137</v>
      </c>
      <c r="G92" s="35"/>
      <c r="H92" s="59"/>
      <c r="I92" s="47">
        <f>I84</f>
        <v>1372774204083.28</v>
      </c>
      <c r="J92" s="13"/>
      <c r="K92" s="276"/>
    </row>
    <row r="93" spans="1:11" s="7" customFormat="1" ht="24" customHeight="1">
      <c r="A93" s="299"/>
      <c r="B93" s="305"/>
      <c r="C93" s="286" t="s">
        <v>80</v>
      </c>
      <c r="D93" s="287">
        <v>43</v>
      </c>
      <c r="E93" s="286" t="s">
        <v>140</v>
      </c>
      <c r="F93" s="32" t="s">
        <v>138</v>
      </c>
      <c r="G93" s="33"/>
      <c r="H93" s="58"/>
      <c r="I93" s="46">
        <v>319683671548</v>
      </c>
      <c r="J93" s="6"/>
      <c r="K93" s="275">
        <f>(I93/I95)*100%</f>
        <v>0.24972769888487195</v>
      </c>
    </row>
    <row r="94" spans="1:11" s="7" customFormat="1" ht="15.75">
      <c r="A94" s="299"/>
      <c r="B94" s="305"/>
      <c r="C94" s="286"/>
      <c r="D94" s="287"/>
      <c r="E94" s="286"/>
      <c r="F94" s="10" t="s">
        <v>96</v>
      </c>
      <c r="G94" s="11"/>
      <c r="H94" s="55"/>
      <c r="I94" s="12" t="s">
        <v>156</v>
      </c>
      <c r="J94" s="13" t="s">
        <v>155</v>
      </c>
      <c r="K94" s="276"/>
    </row>
    <row r="95" spans="1:11" s="7" customFormat="1" ht="22.5" customHeight="1">
      <c r="A95" s="300"/>
      <c r="B95" s="306"/>
      <c r="C95" s="286"/>
      <c r="D95" s="287"/>
      <c r="E95" s="286"/>
      <c r="F95" s="34" t="s">
        <v>139</v>
      </c>
      <c r="G95" s="35"/>
      <c r="H95" s="59"/>
      <c r="I95" s="47">
        <v>1280129008418</v>
      </c>
      <c r="J95" s="13"/>
      <c r="K95" s="276"/>
    </row>
    <row r="96" spans="1:11" s="7" customFormat="1" ht="34.5" customHeight="1">
      <c r="A96" s="36"/>
      <c r="B96" s="44"/>
      <c r="C96" s="286" t="s">
        <v>81</v>
      </c>
      <c r="D96" s="287">
        <v>44</v>
      </c>
      <c r="E96" s="286" t="s">
        <v>82</v>
      </c>
      <c r="F96" s="32" t="s">
        <v>149</v>
      </c>
      <c r="G96" s="33"/>
      <c r="H96" s="58"/>
      <c r="I96" s="46">
        <v>99441429004.18</v>
      </c>
      <c r="J96" s="6"/>
      <c r="K96" s="275">
        <f>(I96/I98)*100%</f>
        <v>0.0724382995458351</v>
      </c>
    </row>
    <row r="97" spans="1:11" s="7" customFormat="1" ht="23.25" customHeight="1">
      <c r="A97" s="36"/>
      <c r="B97" s="44"/>
      <c r="C97" s="286"/>
      <c r="D97" s="287"/>
      <c r="E97" s="286"/>
      <c r="F97" s="10" t="s">
        <v>96</v>
      </c>
      <c r="G97" s="11"/>
      <c r="H97" s="55"/>
      <c r="I97" s="12" t="s">
        <v>156</v>
      </c>
      <c r="J97" s="13" t="s">
        <v>155</v>
      </c>
      <c r="K97" s="276"/>
    </row>
    <row r="98" spans="1:11" s="7" customFormat="1" ht="26.25" customHeight="1">
      <c r="A98" s="36"/>
      <c r="B98" s="44"/>
      <c r="C98" s="286"/>
      <c r="D98" s="287"/>
      <c r="E98" s="286"/>
      <c r="F98" s="34" t="s">
        <v>150</v>
      </c>
      <c r="G98" s="35"/>
      <c r="H98" s="59"/>
      <c r="I98" s="47">
        <f>I84</f>
        <v>1372774204083.28</v>
      </c>
      <c r="J98" s="13"/>
      <c r="K98" s="276"/>
    </row>
    <row r="99" spans="1:11" s="7" customFormat="1" ht="23.25" customHeight="1">
      <c r="A99" s="36"/>
      <c r="B99" s="44"/>
      <c r="C99" s="286" t="s">
        <v>83</v>
      </c>
      <c r="D99" s="287">
        <v>45</v>
      </c>
      <c r="E99" s="286" t="s">
        <v>148</v>
      </c>
      <c r="F99" s="32" t="s">
        <v>146</v>
      </c>
      <c r="G99" s="33"/>
      <c r="H99" s="58"/>
      <c r="I99" s="46">
        <f>I95</f>
        <v>1280129008418</v>
      </c>
      <c r="J99" s="6"/>
      <c r="K99" s="275">
        <f>(I99/I101)*100%</f>
        <v>1</v>
      </c>
    </row>
    <row r="100" spans="1:11" s="7" customFormat="1" ht="15.75">
      <c r="A100" s="36"/>
      <c r="B100" s="44"/>
      <c r="C100" s="286"/>
      <c r="D100" s="287"/>
      <c r="E100" s="286"/>
      <c r="F100" s="10" t="s">
        <v>96</v>
      </c>
      <c r="G100" s="11"/>
      <c r="H100" s="55"/>
      <c r="I100" s="12" t="s">
        <v>156</v>
      </c>
      <c r="J100" s="13" t="s">
        <v>155</v>
      </c>
      <c r="K100" s="276"/>
    </row>
    <row r="101" spans="1:11" s="7" customFormat="1" ht="28.5" customHeight="1">
      <c r="A101" s="36"/>
      <c r="B101" s="44"/>
      <c r="C101" s="286"/>
      <c r="D101" s="287"/>
      <c r="E101" s="286"/>
      <c r="F101" s="34" t="s">
        <v>147</v>
      </c>
      <c r="G101" s="35"/>
      <c r="H101" s="59"/>
      <c r="I101" s="47">
        <f>I95</f>
        <v>1280129008418</v>
      </c>
      <c r="J101" s="13"/>
      <c r="K101" s="276"/>
    </row>
    <row r="102" spans="1:11" s="7" customFormat="1" ht="15.75">
      <c r="A102" s="36"/>
      <c r="B102" s="44"/>
      <c r="C102" s="286" t="s">
        <v>173</v>
      </c>
      <c r="D102" s="287">
        <v>46</v>
      </c>
      <c r="E102" s="286" t="s">
        <v>84</v>
      </c>
      <c r="F102" s="32" t="s">
        <v>145</v>
      </c>
      <c r="G102" s="33"/>
      <c r="H102" s="58"/>
      <c r="I102" s="46">
        <v>70</v>
      </c>
      <c r="J102" s="6"/>
      <c r="K102" s="275">
        <f>(I102/I104)*100%</f>
        <v>0.9859154929577465</v>
      </c>
    </row>
    <row r="103" spans="1:11" s="7" customFormat="1" ht="15.75">
      <c r="A103" s="36"/>
      <c r="B103" s="44"/>
      <c r="C103" s="286"/>
      <c r="D103" s="287"/>
      <c r="E103" s="286"/>
      <c r="F103" s="10" t="s">
        <v>96</v>
      </c>
      <c r="G103" s="11"/>
      <c r="H103" s="55"/>
      <c r="I103" s="12" t="s">
        <v>156</v>
      </c>
      <c r="J103" s="13" t="s">
        <v>155</v>
      </c>
      <c r="K103" s="276"/>
    </row>
    <row r="104" spans="1:11" s="7" customFormat="1" ht="37.5" customHeight="1">
      <c r="A104" s="34"/>
      <c r="B104" s="45"/>
      <c r="C104" s="286"/>
      <c r="D104" s="287"/>
      <c r="E104" s="286"/>
      <c r="F104" s="70" t="s">
        <v>209</v>
      </c>
      <c r="G104" s="37"/>
      <c r="H104" s="60"/>
      <c r="I104" s="47">
        <v>71</v>
      </c>
      <c r="J104" s="13"/>
      <c r="K104" s="276"/>
    </row>
    <row r="105" spans="1:11" s="7" customFormat="1" ht="24.75" customHeight="1">
      <c r="A105" s="274">
        <v>12</v>
      </c>
      <c r="B105" s="273" t="s">
        <v>85</v>
      </c>
      <c r="C105" s="286" t="s">
        <v>86</v>
      </c>
      <c r="D105" s="287">
        <v>47</v>
      </c>
      <c r="E105" s="286" t="s">
        <v>217</v>
      </c>
      <c r="F105" s="69" t="s">
        <v>208</v>
      </c>
      <c r="G105" s="33"/>
      <c r="H105" s="58"/>
      <c r="I105" s="46">
        <v>99441429004.18</v>
      </c>
      <c r="J105" s="6"/>
      <c r="K105" s="275">
        <f>(I105/I107)*100%</f>
        <v>0.9558178394497494</v>
      </c>
    </row>
    <row r="106" spans="1:11" s="7" customFormat="1" ht="15.75">
      <c r="A106" s="274"/>
      <c r="B106" s="273"/>
      <c r="C106" s="286"/>
      <c r="D106" s="287"/>
      <c r="E106" s="286"/>
      <c r="F106" s="10" t="s">
        <v>96</v>
      </c>
      <c r="G106" s="11"/>
      <c r="H106" s="55"/>
      <c r="I106" s="12" t="s">
        <v>156</v>
      </c>
      <c r="J106" s="13" t="s">
        <v>155</v>
      </c>
      <c r="K106" s="276"/>
    </row>
    <row r="107" spans="1:11" s="7" customFormat="1" ht="25.5" customHeight="1">
      <c r="A107" s="274"/>
      <c r="B107" s="273"/>
      <c r="C107" s="286"/>
      <c r="D107" s="287"/>
      <c r="E107" s="286"/>
      <c r="F107" s="34" t="s">
        <v>144</v>
      </c>
      <c r="G107" s="35"/>
      <c r="H107" s="59"/>
      <c r="I107" s="47">
        <v>104038055056</v>
      </c>
      <c r="J107" s="13"/>
      <c r="K107" s="276"/>
    </row>
    <row r="108" spans="1:11" s="7" customFormat="1" ht="34.5" customHeight="1">
      <c r="A108" s="274"/>
      <c r="B108" s="273"/>
      <c r="C108" s="286" t="s">
        <v>87</v>
      </c>
      <c r="D108" s="287">
        <v>48</v>
      </c>
      <c r="E108" s="286" t="s">
        <v>87</v>
      </c>
      <c r="F108" s="32" t="s">
        <v>142</v>
      </c>
      <c r="G108" s="33"/>
      <c r="H108" s="58"/>
      <c r="I108" s="46">
        <v>11074617929</v>
      </c>
      <c r="J108" s="6"/>
      <c r="K108" s="275">
        <f>(I108/I110)*100%</f>
        <v>0.11360504491493564</v>
      </c>
    </row>
    <row r="109" spans="1:11" s="7" customFormat="1" ht="16.5" customHeight="1">
      <c r="A109" s="274"/>
      <c r="B109" s="273"/>
      <c r="C109" s="286"/>
      <c r="D109" s="287"/>
      <c r="E109" s="286"/>
      <c r="F109" s="10" t="s">
        <v>96</v>
      </c>
      <c r="G109" s="11"/>
      <c r="H109" s="55"/>
      <c r="I109" s="12" t="s">
        <v>156</v>
      </c>
      <c r="J109" s="13" t="s">
        <v>155</v>
      </c>
      <c r="K109" s="276"/>
    </row>
    <row r="110" spans="1:11" s="7" customFormat="1" ht="27" customHeight="1">
      <c r="A110" s="274"/>
      <c r="B110" s="273"/>
      <c r="C110" s="286"/>
      <c r="D110" s="287"/>
      <c r="E110" s="286"/>
      <c r="F110" s="34" t="s">
        <v>143</v>
      </c>
      <c r="G110" s="35"/>
      <c r="H110" s="59"/>
      <c r="I110" s="47">
        <v>97483504692</v>
      </c>
      <c r="J110" s="13"/>
      <c r="K110" s="276"/>
    </row>
    <row r="111" spans="1:11" s="7" customFormat="1" ht="99.75" customHeight="1">
      <c r="A111" s="287">
        <v>13</v>
      </c>
      <c r="B111" s="286" t="s">
        <v>141</v>
      </c>
      <c r="C111" s="23" t="s">
        <v>88</v>
      </c>
      <c r="D111" s="24">
        <v>49</v>
      </c>
      <c r="E111" s="23" t="s">
        <v>192</v>
      </c>
      <c r="F111" s="75" t="s">
        <v>218</v>
      </c>
      <c r="G111" s="25"/>
      <c r="H111" s="57"/>
      <c r="I111" s="30"/>
      <c r="J111" s="31"/>
      <c r="K111" s="75" t="s">
        <v>225</v>
      </c>
    </row>
    <row r="112" spans="1:11" s="7" customFormat="1" ht="30" customHeight="1">
      <c r="A112" s="287"/>
      <c r="B112" s="286"/>
      <c r="C112" s="286" t="s">
        <v>89</v>
      </c>
      <c r="D112" s="287">
        <v>50</v>
      </c>
      <c r="E112" s="291" t="s">
        <v>193</v>
      </c>
      <c r="F112" s="287" t="s">
        <v>90</v>
      </c>
      <c r="G112" s="309"/>
      <c r="H112" s="310"/>
      <c r="I112" s="307"/>
      <c r="J112" s="308"/>
      <c r="K112" s="287" t="s">
        <v>180</v>
      </c>
    </row>
    <row r="113" spans="1:11" s="7" customFormat="1" ht="15.75">
      <c r="A113" s="287"/>
      <c r="B113" s="286"/>
      <c r="C113" s="286"/>
      <c r="D113" s="287"/>
      <c r="E113" s="293"/>
      <c r="F113" s="287"/>
      <c r="G113" s="311"/>
      <c r="H113" s="312"/>
      <c r="I113" s="307"/>
      <c r="J113" s="308"/>
      <c r="K113" s="287"/>
    </row>
    <row r="114" spans="1:11" s="7" customFormat="1" ht="31.5">
      <c r="A114" s="287"/>
      <c r="B114" s="286"/>
      <c r="C114" s="23" t="s">
        <v>91</v>
      </c>
      <c r="D114" s="24">
        <v>51</v>
      </c>
      <c r="E114" s="23" t="s">
        <v>92</v>
      </c>
      <c r="F114" s="75" t="s">
        <v>219</v>
      </c>
      <c r="G114" s="25"/>
      <c r="H114" s="57"/>
      <c r="I114" s="30"/>
      <c r="J114" s="31"/>
      <c r="K114" s="48" t="s">
        <v>232</v>
      </c>
    </row>
  </sheetData>
  <sheetProtection/>
  <mergeCells count="179">
    <mergeCell ref="K82:K84"/>
    <mergeCell ref="E82:E84"/>
    <mergeCell ref="K79:K81"/>
    <mergeCell ref="B51:B54"/>
    <mergeCell ref="A51:A54"/>
    <mergeCell ref="K58:K60"/>
    <mergeCell ref="D82:D84"/>
    <mergeCell ref="C82:C84"/>
    <mergeCell ref="A73:A81"/>
    <mergeCell ref="B73:B81"/>
    <mergeCell ref="A1:K1"/>
    <mergeCell ref="B82:B84"/>
    <mergeCell ref="K73:K75"/>
    <mergeCell ref="K76:K78"/>
    <mergeCell ref="E76:E78"/>
    <mergeCell ref="D76:D78"/>
    <mergeCell ref="K36:K38"/>
    <mergeCell ref="E36:E38"/>
    <mergeCell ref="D36:D38"/>
    <mergeCell ref="A48:A50"/>
    <mergeCell ref="A55:A60"/>
    <mergeCell ref="B55:B60"/>
    <mergeCell ref="B88:B95"/>
    <mergeCell ref="A88:A95"/>
    <mergeCell ref="E88:E89"/>
    <mergeCell ref="C73:C75"/>
    <mergeCell ref="E79:E81"/>
    <mergeCell ref="D79:D81"/>
    <mergeCell ref="C79:C81"/>
    <mergeCell ref="D73:D75"/>
    <mergeCell ref="F112:F113"/>
    <mergeCell ref="I112:I113"/>
    <mergeCell ref="C99:C101"/>
    <mergeCell ref="D99:D101"/>
    <mergeCell ref="E99:E101"/>
    <mergeCell ref="D96:D98"/>
    <mergeCell ref="E96:E98"/>
    <mergeCell ref="C102:C104"/>
    <mergeCell ref="D105:D107"/>
    <mergeCell ref="E105:E107"/>
    <mergeCell ref="K105:K107"/>
    <mergeCell ref="C108:C110"/>
    <mergeCell ref="J112:J113"/>
    <mergeCell ref="G112:H113"/>
    <mergeCell ref="K99:K101"/>
    <mergeCell ref="F88:F89"/>
    <mergeCell ref="E112:E113"/>
    <mergeCell ref="C96:C98"/>
    <mergeCell ref="K112:K113"/>
    <mergeCell ref="J88:J89"/>
    <mergeCell ref="E102:E104"/>
    <mergeCell ref="K102:K104"/>
    <mergeCell ref="C85:C87"/>
    <mergeCell ref="D85:D87"/>
    <mergeCell ref="K85:K87"/>
    <mergeCell ref="I88:I89"/>
    <mergeCell ref="K88:K89"/>
    <mergeCell ref="K90:K92"/>
    <mergeCell ref="E85:E87"/>
    <mergeCell ref="K96:K98"/>
    <mergeCell ref="A111:A114"/>
    <mergeCell ref="B111:B114"/>
    <mergeCell ref="C112:C113"/>
    <mergeCell ref="D112:D113"/>
    <mergeCell ref="D102:D104"/>
    <mergeCell ref="C88:C89"/>
    <mergeCell ref="D88:D89"/>
    <mergeCell ref="D90:D92"/>
    <mergeCell ref="A105:A110"/>
    <mergeCell ref="B105:B110"/>
    <mergeCell ref="K41:K43"/>
    <mergeCell ref="C58:C60"/>
    <mergeCell ref="E73:E75"/>
    <mergeCell ref="C76:C78"/>
    <mergeCell ref="B48:B50"/>
    <mergeCell ref="B33:B47"/>
    <mergeCell ref="E58:E60"/>
    <mergeCell ref="D58:D60"/>
    <mergeCell ref="K55:K57"/>
    <mergeCell ref="K44:K46"/>
    <mergeCell ref="K23:K24"/>
    <mergeCell ref="E27:E28"/>
    <mergeCell ref="K27:K28"/>
    <mergeCell ref="J23:J24"/>
    <mergeCell ref="F23:F24"/>
    <mergeCell ref="I23:I24"/>
    <mergeCell ref="F27:F28"/>
    <mergeCell ref="E23:E24"/>
    <mergeCell ref="E33:E35"/>
    <mergeCell ref="D44:D46"/>
    <mergeCell ref="E44:E46"/>
    <mergeCell ref="C36:C38"/>
    <mergeCell ref="E41:E43"/>
    <mergeCell ref="D41:D43"/>
    <mergeCell ref="K33:K35"/>
    <mergeCell ref="C39:C46"/>
    <mergeCell ref="I40:J40"/>
    <mergeCell ref="K52:K54"/>
    <mergeCell ref="E52:E54"/>
    <mergeCell ref="E93:E95"/>
    <mergeCell ref="K93:K95"/>
    <mergeCell ref="K61:K63"/>
    <mergeCell ref="C64:C66"/>
    <mergeCell ref="C90:C92"/>
    <mergeCell ref="E108:E110"/>
    <mergeCell ref="K108:K110"/>
    <mergeCell ref="A67:A69"/>
    <mergeCell ref="B67:B69"/>
    <mergeCell ref="C67:C69"/>
    <mergeCell ref="D67:D69"/>
    <mergeCell ref="E67:E69"/>
    <mergeCell ref="C105:C107"/>
    <mergeCell ref="K67:K69"/>
    <mergeCell ref="A70:A72"/>
    <mergeCell ref="C19:C21"/>
    <mergeCell ref="A10:A25"/>
    <mergeCell ref="B10:B25"/>
    <mergeCell ref="C10:C15"/>
    <mergeCell ref="D10:D11"/>
    <mergeCell ref="K64:K66"/>
    <mergeCell ref="D27:D28"/>
    <mergeCell ref="C23:C24"/>
    <mergeCell ref="D23:D24"/>
    <mergeCell ref="A33:A47"/>
    <mergeCell ref="D108:D110"/>
    <mergeCell ref="C93:C95"/>
    <mergeCell ref="D93:D95"/>
    <mergeCell ref="D52:D54"/>
    <mergeCell ref="A82:A87"/>
    <mergeCell ref="E61:E63"/>
    <mergeCell ref="E90:E92"/>
    <mergeCell ref="C55:C57"/>
    <mergeCell ref="D55:D57"/>
    <mergeCell ref="E55:E57"/>
    <mergeCell ref="A7:A8"/>
    <mergeCell ref="B7:B8"/>
    <mergeCell ref="C7:C8"/>
    <mergeCell ref="D7:D8"/>
    <mergeCell ref="E7:E8"/>
    <mergeCell ref="A61:A66"/>
    <mergeCell ref="B61:B66"/>
    <mergeCell ref="E64:E66"/>
    <mergeCell ref="A26:A32"/>
    <mergeCell ref="C27:C28"/>
    <mergeCell ref="B70:B72"/>
    <mergeCell ref="C61:C63"/>
    <mergeCell ref="D61:D63"/>
    <mergeCell ref="B26:B32"/>
    <mergeCell ref="C48:C49"/>
    <mergeCell ref="D64:D66"/>
    <mergeCell ref="C52:C54"/>
    <mergeCell ref="C33:C35"/>
    <mergeCell ref="D33:D35"/>
    <mergeCell ref="I7:J8"/>
    <mergeCell ref="E10:E11"/>
    <mergeCell ref="F10:F11"/>
    <mergeCell ref="K10:K11"/>
    <mergeCell ref="D12:D14"/>
    <mergeCell ref="K19:K21"/>
    <mergeCell ref="E12:E14"/>
    <mergeCell ref="G8:H8"/>
    <mergeCell ref="K7:K8"/>
    <mergeCell ref="E19:E21"/>
    <mergeCell ref="E16:E17"/>
    <mergeCell ref="F16:F17"/>
    <mergeCell ref="K12:K14"/>
    <mergeCell ref="G18:H18"/>
    <mergeCell ref="K16:K17"/>
    <mergeCell ref="I16:I17"/>
    <mergeCell ref="D19:D21"/>
    <mergeCell ref="A2:K2"/>
    <mergeCell ref="A3:K3"/>
    <mergeCell ref="I10:J11"/>
    <mergeCell ref="H12:H14"/>
    <mergeCell ref="G7:H7"/>
    <mergeCell ref="G16:H17"/>
    <mergeCell ref="I9:J9"/>
    <mergeCell ref="C16:C18"/>
    <mergeCell ref="D16:D17"/>
  </mergeCells>
  <printOptions horizontalCentered="1"/>
  <pageMargins left="0.31496062992125984" right="0.31496062992125984" top="0.984251968503937" bottom="0.5511811023622047" header="0.31496062992125984" footer="0.31496062992125984"/>
  <pageSetup horizontalDpi="300" verticalDpi="3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3"/>
  <sheetViews>
    <sheetView tabSelected="1" view="pageBreakPreview" zoomScaleSheetLayoutView="100" zoomScalePageLayoutView="0" workbookViewId="0" topLeftCell="A14">
      <selection activeCell="E23" sqref="E23"/>
    </sheetView>
  </sheetViews>
  <sheetFormatPr defaultColWidth="9.140625" defaultRowHeight="15"/>
  <cols>
    <col min="1" max="1" width="4.57421875" style="87" customWidth="1"/>
    <col min="2" max="2" width="19.28125" style="87" customWidth="1"/>
    <col min="3" max="3" width="5.421875" style="87" customWidth="1"/>
    <col min="4" max="4" width="30.8515625" style="87" customWidth="1"/>
    <col min="5" max="5" width="48.8515625" style="88" customWidth="1"/>
    <col min="6" max="6" width="16.140625" style="89" customWidth="1"/>
    <col min="7" max="7" width="2.8515625" style="89" customWidth="1"/>
    <col min="8" max="8" width="7.00390625" style="90" customWidth="1"/>
    <col min="9" max="9" width="13.140625" style="88" customWidth="1"/>
    <col min="10" max="11" width="17.28125" style="88" customWidth="1"/>
    <col min="12" max="12" width="23.28125" style="100" customWidth="1"/>
    <col min="13" max="13" width="4.7109375" style="90" customWidth="1"/>
    <col min="14" max="14" width="19.7109375" style="1" customWidth="1"/>
    <col min="15" max="16384" width="9.140625" style="1" customWidth="1"/>
  </cols>
  <sheetData>
    <row r="1" spans="1:11" ht="12.75">
      <c r="A1" s="175" t="s">
        <v>352</v>
      </c>
      <c r="J1" s="84"/>
      <c r="K1" s="84"/>
    </row>
    <row r="2" spans="2:13" ht="12.75">
      <c r="B2" s="94"/>
      <c r="C2" s="94"/>
      <c r="D2" s="94"/>
      <c r="E2" s="94"/>
      <c r="F2" s="94"/>
      <c r="G2" s="94"/>
      <c r="H2" s="94"/>
      <c r="I2" s="94"/>
      <c r="J2" s="84"/>
      <c r="K2" s="84"/>
      <c r="L2" s="101"/>
      <c r="M2" s="85"/>
    </row>
    <row r="3" spans="1:13" ht="12.75">
      <c r="A3" s="314" t="s">
        <v>350</v>
      </c>
      <c r="B3" s="314"/>
      <c r="C3" s="314"/>
      <c r="D3" s="314"/>
      <c r="E3" s="314"/>
      <c r="F3" s="314"/>
      <c r="G3" s="314"/>
      <c r="H3" s="314"/>
      <c r="I3" s="314"/>
      <c r="J3" s="314"/>
      <c r="K3" s="314"/>
      <c r="L3" s="102"/>
      <c r="M3" s="86"/>
    </row>
    <row r="4" spans="1:13" ht="12.75">
      <c r="A4" s="314" t="s">
        <v>260</v>
      </c>
      <c r="B4" s="314"/>
      <c r="C4" s="314"/>
      <c r="D4" s="314"/>
      <c r="E4" s="314"/>
      <c r="F4" s="314"/>
      <c r="G4" s="314"/>
      <c r="H4" s="314"/>
      <c r="I4" s="314"/>
      <c r="J4" s="314"/>
      <c r="K4" s="314"/>
      <c r="L4" s="102"/>
      <c r="M4" s="86"/>
    </row>
    <row r="5" spans="1:13" ht="12.75">
      <c r="A5" s="314" t="s">
        <v>261</v>
      </c>
      <c r="B5" s="314"/>
      <c r="C5" s="314"/>
      <c r="D5" s="314"/>
      <c r="E5" s="314"/>
      <c r="F5" s="314"/>
      <c r="G5" s="314"/>
      <c r="H5" s="314"/>
      <c r="I5" s="314"/>
      <c r="J5" s="314"/>
      <c r="K5" s="314"/>
      <c r="L5" s="102"/>
      <c r="M5" s="86"/>
    </row>
    <row r="6" spans="1:13" ht="12.75">
      <c r="A6" s="97"/>
      <c r="B6" s="97"/>
      <c r="C6" s="97"/>
      <c r="D6" s="97"/>
      <c r="E6" s="97"/>
      <c r="F6" s="97"/>
      <c r="G6" s="97"/>
      <c r="H6" s="97"/>
      <c r="I6" s="97"/>
      <c r="J6" s="97"/>
      <c r="K6" s="108"/>
      <c r="L6" s="102"/>
      <c r="M6" s="86"/>
    </row>
    <row r="7" ht="12.75">
      <c r="A7" s="95"/>
    </row>
    <row r="8" spans="1:14" s="83" customFormat="1" ht="47.25" customHeight="1">
      <c r="A8" s="177" t="s">
        <v>0</v>
      </c>
      <c r="B8" s="177" t="s">
        <v>1</v>
      </c>
      <c r="C8" s="177" t="s">
        <v>0</v>
      </c>
      <c r="D8" s="177" t="s">
        <v>351</v>
      </c>
      <c r="E8" s="177" t="s">
        <v>237</v>
      </c>
      <c r="F8" s="338" t="s">
        <v>263</v>
      </c>
      <c r="G8" s="339"/>
      <c r="H8" s="340"/>
      <c r="I8" s="177" t="s">
        <v>3</v>
      </c>
      <c r="J8" s="177" t="s">
        <v>258</v>
      </c>
      <c r="K8" s="177" t="s">
        <v>234</v>
      </c>
      <c r="L8" s="103"/>
      <c r="M8" s="249"/>
      <c r="N8" s="332"/>
    </row>
    <row r="9" spans="1:14" s="96" customFormat="1" ht="16.5" customHeight="1">
      <c r="A9" s="178">
        <v>-1</v>
      </c>
      <c r="B9" s="178">
        <v>-2</v>
      </c>
      <c r="C9" s="178">
        <v>-3</v>
      </c>
      <c r="D9" s="178">
        <v>-4</v>
      </c>
      <c r="E9" s="178">
        <v>-5</v>
      </c>
      <c r="F9" s="335">
        <v>-6</v>
      </c>
      <c r="G9" s="336"/>
      <c r="H9" s="337"/>
      <c r="I9" s="178">
        <v>-7</v>
      </c>
      <c r="J9" s="178">
        <v>-8</v>
      </c>
      <c r="K9" s="178">
        <v>-9</v>
      </c>
      <c r="L9" s="104"/>
      <c r="M9" s="250"/>
      <c r="N9" s="332"/>
    </row>
    <row r="10" spans="1:13" s="67" customFormat="1" ht="21.75" customHeight="1">
      <c r="A10" s="341" t="s">
        <v>288</v>
      </c>
      <c r="B10" s="342"/>
      <c r="C10" s="342"/>
      <c r="D10" s="342"/>
      <c r="E10" s="342"/>
      <c r="F10" s="342"/>
      <c r="G10" s="342"/>
      <c r="H10" s="342"/>
      <c r="I10" s="342"/>
      <c r="J10" s="234"/>
      <c r="K10" s="179"/>
      <c r="L10" s="105"/>
      <c r="M10" s="91"/>
    </row>
    <row r="11" spans="1:13" s="67" customFormat="1" ht="34.5" customHeight="1">
      <c r="A11" s="328">
        <v>2</v>
      </c>
      <c r="B11" s="330" t="s">
        <v>4</v>
      </c>
      <c r="C11" s="317">
        <v>47</v>
      </c>
      <c r="D11" s="323" t="s">
        <v>239</v>
      </c>
      <c r="E11" s="181" t="s">
        <v>240</v>
      </c>
      <c r="F11" s="182">
        <v>50118026454</v>
      </c>
      <c r="G11" s="183"/>
      <c r="H11" s="184"/>
      <c r="I11" s="316">
        <f>F11/F13*H12</f>
        <v>0.014261765400398644</v>
      </c>
      <c r="J11" s="326" t="s">
        <v>235</v>
      </c>
      <c r="K11" s="201"/>
      <c r="L11" s="99"/>
      <c r="M11" s="251"/>
    </row>
    <row r="12" spans="1:13" s="67" customFormat="1" ht="18" customHeight="1">
      <c r="A12" s="329"/>
      <c r="B12" s="331"/>
      <c r="C12" s="318"/>
      <c r="D12" s="324"/>
      <c r="E12" s="185" t="s">
        <v>5</v>
      </c>
      <c r="F12" s="186" t="s">
        <v>361</v>
      </c>
      <c r="G12" s="187" t="s">
        <v>238</v>
      </c>
      <c r="H12" s="188">
        <v>1</v>
      </c>
      <c r="I12" s="316"/>
      <c r="J12" s="327"/>
      <c r="K12" s="201"/>
      <c r="L12" s="99"/>
      <c r="M12" s="251"/>
    </row>
    <row r="13" spans="1:13" s="67" customFormat="1" ht="34.5" customHeight="1">
      <c r="A13" s="329"/>
      <c r="B13" s="331"/>
      <c r="C13" s="319"/>
      <c r="D13" s="325"/>
      <c r="E13" s="191" t="s">
        <v>241</v>
      </c>
      <c r="F13" s="199">
        <v>3514153055175</v>
      </c>
      <c r="G13" s="193"/>
      <c r="H13" s="194"/>
      <c r="I13" s="316"/>
      <c r="J13" s="315"/>
      <c r="K13" s="201"/>
      <c r="L13" s="99"/>
      <c r="M13" s="251"/>
    </row>
    <row r="14" spans="1:13" s="67" customFormat="1" ht="52.5" customHeight="1">
      <c r="A14" s="190"/>
      <c r="B14" s="198"/>
      <c r="C14" s="318">
        <v>48</v>
      </c>
      <c r="D14" s="321" t="s">
        <v>242</v>
      </c>
      <c r="E14" s="190" t="s">
        <v>243</v>
      </c>
      <c r="F14" s="182">
        <v>20</v>
      </c>
      <c r="G14" s="195"/>
      <c r="H14" s="196"/>
      <c r="I14" s="315">
        <f>F14/F16*H15</f>
        <v>5.458649366387275E-05</v>
      </c>
      <c r="J14" s="333" t="s">
        <v>235</v>
      </c>
      <c r="K14" s="206"/>
      <c r="L14" s="99"/>
      <c r="M14" s="251"/>
    </row>
    <row r="15" spans="1:13" s="67" customFormat="1" ht="18" customHeight="1">
      <c r="A15" s="190"/>
      <c r="B15" s="198"/>
      <c r="C15" s="318"/>
      <c r="D15" s="321"/>
      <c r="E15" s="185" t="s">
        <v>5</v>
      </c>
      <c r="F15" s="186" t="s">
        <v>157</v>
      </c>
      <c r="G15" s="187" t="s">
        <v>238</v>
      </c>
      <c r="H15" s="188">
        <v>1</v>
      </c>
      <c r="I15" s="316"/>
      <c r="J15" s="333"/>
      <c r="K15" s="207"/>
      <c r="L15" s="99"/>
      <c r="M15" s="251"/>
    </row>
    <row r="16" spans="1:13" s="67" customFormat="1" ht="48" customHeight="1">
      <c r="A16" s="190"/>
      <c r="B16" s="198"/>
      <c r="C16" s="319"/>
      <c r="D16" s="322"/>
      <c r="E16" s="192" t="s">
        <v>244</v>
      </c>
      <c r="F16" s="199">
        <v>366391</v>
      </c>
      <c r="G16" s="193"/>
      <c r="H16" s="194"/>
      <c r="I16" s="316"/>
      <c r="J16" s="334"/>
      <c r="K16" s="208"/>
      <c r="L16" s="99"/>
      <c r="M16" s="251"/>
    </row>
    <row r="17" spans="1:13" s="67" customFormat="1" ht="33" customHeight="1">
      <c r="A17" s="189"/>
      <c r="B17" s="189"/>
      <c r="C17" s="317">
        <v>49</v>
      </c>
      <c r="D17" s="320" t="s">
        <v>245</v>
      </c>
      <c r="E17" s="180" t="s">
        <v>246</v>
      </c>
      <c r="F17" s="182">
        <v>1</v>
      </c>
      <c r="G17" s="183"/>
      <c r="H17" s="184"/>
      <c r="I17" s="316">
        <f>F17/F19*H18</f>
        <v>6.756619798247333E-06</v>
      </c>
      <c r="J17" s="326" t="s">
        <v>235</v>
      </c>
      <c r="K17" s="206"/>
      <c r="L17" s="99"/>
      <c r="M17" s="251"/>
    </row>
    <row r="18" spans="1:13" s="67" customFormat="1" ht="17.25" customHeight="1">
      <c r="A18" s="189"/>
      <c r="B18" s="189"/>
      <c r="C18" s="318"/>
      <c r="D18" s="321"/>
      <c r="E18" s="185" t="s">
        <v>5</v>
      </c>
      <c r="F18" s="186" t="s">
        <v>157</v>
      </c>
      <c r="G18" s="187" t="s">
        <v>238</v>
      </c>
      <c r="H18" s="188">
        <v>1</v>
      </c>
      <c r="I18" s="316"/>
      <c r="J18" s="327"/>
      <c r="K18" s="207"/>
      <c r="L18" s="99"/>
      <c r="M18" s="251"/>
    </row>
    <row r="19" spans="1:13" s="67" customFormat="1" ht="33" customHeight="1">
      <c r="A19" s="241"/>
      <c r="B19" s="241"/>
      <c r="C19" s="319"/>
      <c r="D19" s="322"/>
      <c r="E19" s="192" t="s">
        <v>247</v>
      </c>
      <c r="F19" s="199">
        <v>148003</v>
      </c>
      <c r="G19" s="193"/>
      <c r="H19" s="194"/>
      <c r="I19" s="316"/>
      <c r="J19" s="315"/>
      <c r="K19" s="208"/>
      <c r="L19" s="99"/>
      <c r="M19" s="251"/>
    </row>
    <row r="21" ht="12.75">
      <c r="F21" s="89" t="s">
        <v>360</v>
      </c>
    </row>
    <row r="22" spans="8:10" ht="12.75">
      <c r="H22" s="246" t="s">
        <v>362</v>
      </c>
      <c r="I22" s="246"/>
      <c r="J22" s="246"/>
    </row>
    <row r="23" spans="6:11" ht="5.25" customHeight="1">
      <c r="F23" s="242"/>
      <c r="H23" s="245"/>
      <c r="I23" s="158"/>
      <c r="J23" s="158"/>
      <c r="K23" s="92"/>
    </row>
    <row r="24" spans="5:13" ht="12.75">
      <c r="E24" s="87"/>
      <c r="F24" s="243"/>
      <c r="G24" s="92"/>
      <c r="H24" s="245"/>
      <c r="I24" s="247" t="s">
        <v>355</v>
      </c>
      <c r="J24" s="247"/>
      <c r="L24" s="106"/>
      <c r="M24" s="93"/>
    </row>
    <row r="25" spans="6:10" ht="12.75">
      <c r="F25" s="243"/>
      <c r="H25" s="245"/>
      <c r="I25" s="247" t="s">
        <v>356</v>
      </c>
      <c r="J25" s="247"/>
    </row>
    <row r="26" spans="6:11" ht="12.75">
      <c r="F26" s="243"/>
      <c r="H26" s="245"/>
      <c r="I26" s="247" t="s">
        <v>186</v>
      </c>
      <c r="J26" s="247"/>
      <c r="K26" s="92"/>
    </row>
    <row r="27" spans="5:13" ht="12.75">
      <c r="E27" s="87"/>
      <c r="F27" s="243"/>
      <c r="G27" s="92"/>
      <c r="H27" s="87"/>
      <c r="I27" s="158"/>
      <c r="J27" s="158"/>
      <c r="L27" s="106"/>
      <c r="M27" s="93"/>
    </row>
    <row r="28" spans="1:10" ht="12.75">
      <c r="A28" s="1"/>
      <c r="B28" s="1"/>
      <c r="C28" s="1"/>
      <c r="D28" s="1"/>
      <c r="F28" s="244"/>
      <c r="H28" s="87"/>
      <c r="I28" s="247"/>
      <c r="J28" s="247"/>
    </row>
    <row r="29" spans="1:10" ht="12.75">
      <c r="A29" s="1"/>
      <c r="B29" s="1"/>
      <c r="C29" s="1"/>
      <c r="D29" s="1"/>
      <c r="F29" s="244"/>
      <c r="H29" s="87"/>
      <c r="I29" s="246"/>
      <c r="J29" s="246"/>
    </row>
    <row r="30" spans="1:11" ht="12.75">
      <c r="A30" s="1"/>
      <c r="B30" s="1"/>
      <c r="C30" s="1"/>
      <c r="D30" s="1"/>
      <c r="F30" s="244"/>
      <c r="H30" s="87"/>
      <c r="I30" s="248" t="s">
        <v>357</v>
      </c>
      <c r="J30" s="248"/>
      <c r="K30" s="92"/>
    </row>
    <row r="31" spans="1:13" ht="12.75">
      <c r="A31" s="1"/>
      <c r="B31" s="1"/>
      <c r="C31" s="1"/>
      <c r="D31" s="1"/>
      <c r="E31" s="87"/>
      <c r="F31" s="244"/>
      <c r="G31" s="92"/>
      <c r="H31" s="87"/>
      <c r="I31" s="247" t="s">
        <v>358</v>
      </c>
      <c r="J31" s="247"/>
      <c r="K31" s="92"/>
      <c r="L31" s="106"/>
      <c r="M31" s="93"/>
    </row>
    <row r="32" spans="1:13" ht="12.75">
      <c r="A32" s="1"/>
      <c r="B32" s="1"/>
      <c r="C32" s="1"/>
      <c r="D32" s="1"/>
      <c r="E32" s="87"/>
      <c r="F32" s="244"/>
      <c r="G32" s="92"/>
      <c r="H32" s="87"/>
      <c r="I32" s="247" t="s">
        <v>359</v>
      </c>
      <c r="J32" s="247"/>
      <c r="L32" s="106"/>
      <c r="M32" s="93"/>
    </row>
    <row r="33" ht="12.75">
      <c r="F33" s="244"/>
    </row>
  </sheetData>
  <sheetProtection/>
  <mergeCells count="21">
    <mergeCell ref="A10:I10"/>
    <mergeCell ref="I17:I19"/>
    <mergeCell ref="A11:A13"/>
    <mergeCell ref="B11:B13"/>
    <mergeCell ref="J17:J19"/>
    <mergeCell ref="C11:C13"/>
    <mergeCell ref="N8:N9"/>
    <mergeCell ref="J14:J16"/>
    <mergeCell ref="F9:H9"/>
    <mergeCell ref="F8:H8"/>
    <mergeCell ref="D14:D16"/>
    <mergeCell ref="A3:K3"/>
    <mergeCell ref="A4:K4"/>
    <mergeCell ref="A5:K5"/>
    <mergeCell ref="I14:I16"/>
    <mergeCell ref="C17:C19"/>
    <mergeCell ref="C14:C16"/>
    <mergeCell ref="D17:D19"/>
    <mergeCell ref="I11:I13"/>
    <mergeCell ref="D11:D13"/>
    <mergeCell ref="J11:J13"/>
  </mergeCells>
  <printOptions/>
  <pageMargins left="0.35433070866141736" right="0.5511811023622047" top="0.7874015748031497" bottom="0.3937007874015748" header="0.3937007874015748" footer="0.5905511811023623"/>
  <pageSetup horizontalDpi="600" verticalDpi="600" orientation="landscape" paperSize="14" scale="85" r:id="rId1"/>
  <headerFooter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O60"/>
  <sheetViews>
    <sheetView view="pageBreakPreview" zoomScaleSheetLayoutView="100" zoomScalePageLayoutView="0" workbookViewId="0" topLeftCell="A26">
      <selection activeCell="F55" sqref="F55"/>
    </sheetView>
  </sheetViews>
  <sheetFormatPr defaultColWidth="9.140625" defaultRowHeight="15"/>
  <cols>
    <col min="1" max="1" width="4.57421875" style="225" customWidth="1"/>
    <col min="2" max="2" width="17.7109375" style="225" customWidth="1"/>
    <col min="3" max="3" width="5.421875" style="225" customWidth="1"/>
    <col min="4" max="4" width="24.140625" style="225" customWidth="1"/>
    <col min="5" max="5" width="4.00390625" style="87" customWidth="1"/>
    <col min="6" max="6" width="25.421875" style="87" customWidth="1"/>
    <col min="7" max="7" width="18.140625" style="88" customWidth="1"/>
    <col min="8" max="8" width="2.57421875" style="88" customWidth="1"/>
    <col min="9" max="9" width="6.00390625" style="88" customWidth="1"/>
    <col min="10" max="10" width="10.7109375" style="88" customWidth="1"/>
    <col min="11" max="11" width="2.421875" style="88" customWidth="1"/>
    <col min="12" max="12" width="6.8515625" style="88" customWidth="1"/>
    <col min="13" max="13" width="10.28125" style="88" customWidth="1"/>
    <col min="14" max="14" width="17.140625" style="88" customWidth="1"/>
    <col min="15" max="15" width="13.7109375" style="88" customWidth="1"/>
    <col min="16" max="16384" width="9.140625" style="1" customWidth="1"/>
  </cols>
  <sheetData>
    <row r="1" spans="1:15" ht="12.75">
      <c r="A1" s="226" t="s">
        <v>354</v>
      </c>
      <c r="N1" s="84"/>
      <c r="O1" s="84"/>
    </row>
    <row r="2" spans="2:15" ht="12.75">
      <c r="B2" s="226"/>
      <c r="C2" s="226"/>
      <c r="D2" s="226"/>
      <c r="E2" s="94"/>
      <c r="F2" s="94"/>
      <c r="G2" s="94"/>
      <c r="H2" s="94"/>
      <c r="I2" s="94"/>
      <c r="J2" s="94"/>
      <c r="K2" s="94"/>
      <c r="L2" s="94"/>
      <c r="M2" s="94"/>
      <c r="N2" s="84"/>
      <c r="O2" s="84"/>
    </row>
    <row r="3" spans="1:15" ht="12.75">
      <c r="A3" s="314" t="s">
        <v>353</v>
      </c>
      <c r="B3" s="314"/>
      <c r="C3" s="314"/>
      <c r="D3" s="314"/>
      <c r="E3" s="314"/>
      <c r="F3" s="314"/>
      <c r="G3" s="314"/>
      <c r="H3" s="314"/>
      <c r="I3" s="314"/>
      <c r="J3" s="314"/>
      <c r="K3" s="314"/>
      <c r="L3" s="314"/>
      <c r="M3" s="314"/>
      <c r="N3" s="314"/>
      <c r="O3" s="314"/>
    </row>
    <row r="4" spans="1:15" ht="12.75">
      <c r="A4" s="314" t="s">
        <v>260</v>
      </c>
      <c r="B4" s="314"/>
      <c r="C4" s="314"/>
      <c r="D4" s="314"/>
      <c r="E4" s="314"/>
      <c r="F4" s="314"/>
      <c r="G4" s="314"/>
      <c r="H4" s="314"/>
      <c r="I4" s="314"/>
      <c r="J4" s="314"/>
      <c r="K4" s="314"/>
      <c r="L4" s="314"/>
      <c r="M4" s="314"/>
      <c r="N4" s="314"/>
      <c r="O4" s="314"/>
    </row>
    <row r="5" spans="1:15" ht="12.75">
      <c r="A5" s="314" t="s">
        <v>261</v>
      </c>
      <c r="B5" s="314"/>
      <c r="C5" s="314"/>
      <c r="D5" s="314"/>
      <c r="E5" s="314"/>
      <c r="F5" s="314"/>
      <c r="G5" s="314"/>
      <c r="H5" s="314"/>
      <c r="I5" s="314"/>
      <c r="J5" s="314"/>
      <c r="K5" s="314"/>
      <c r="L5" s="314"/>
      <c r="M5" s="314"/>
      <c r="N5" s="314"/>
      <c r="O5" s="314"/>
    </row>
    <row r="6" spans="1:15" ht="12.75">
      <c r="A6" s="227"/>
      <c r="B6" s="227"/>
      <c r="C6" s="227"/>
      <c r="D6" s="227"/>
      <c r="E6" s="108"/>
      <c r="F6" s="108"/>
      <c r="G6" s="108"/>
      <c r="H6" s="110"/>
      <c r="I6" s="110"/>
      <c r="J6" s="110"/>
      <c r="K6" s="110"/>
      <c r="L6" s="110"/>
      <c r="M6" s="108"/>
      <c r="N6" s="108"/>
      <c r="O6" s="109"/>
    </row>
    <row r="7" ht="12.75">
      <c r="A7" s="232"/>
    </row>
    <row r="8" spans="1:15" s="83" customFormat="1" ht="47.25" customHeight="1">
      <c r="A8" s="177" t="s">
        <v>0</v>
      </c>
      <c r="B8" s="177" t="s">
        <v>1</v>
      </c>
      <c r="C8" s="177" t="s">
        <v>0</v>
      </c>
      <c r="D8" s="177" t="s">
        <v>259</v>
      </c>
      <c r="E8" s="338" t="s">
        <v>304</v>
      </c>
      <c r="F8" s="340"/>
      <c r="G8" s="338" t="s">
        <v>263</v>
      </c>
      <c r="H8" s="339"/>
      <c r="I8" s="340"/>
      <c r="J8" s="338" t="s">
        <v>8</v>
      </c>
      <c r="K8" s="339"/>
      <c r="L8" s="340"/>
      <c r="M8" s="98" t="s">
        <v>3</v>
      </c>
      <c r="N8" s="98" t="s">
        <v>258</v>
      </c>
      <c r="O8" s="177" t="s">
        <v>234</v>
      </c>
    </row>
    <row r="9" spans="1:15" s="96" customFormat="1" ht="12.75" customHeight="1">
      <c r="A9" s="228">
        <v>-1</v>
      </c>
      <c r="B9" s="228">
        <v>-2</v>
      </c>
      <c r="C9" s="228">
        <v>-3</v>
      </c>
      <c r="D9" s="228">
        <v>-4</v>
      </c>
      <c r="E9" s="335">
        <v>-5</v>
      </c>
      <c r="F9" s="337"/>
      <c r="G9" s="335">
        <v>-6</v>
      </c>
      <c r="H9" s="336"/>
      <c r="I9" s="337"/>
      <c r="J9" s="335">
        <v>-7</v>
      </c>
      <c r="K9" s="336"/>
      <c r="L9" s="337"/>
      <c r="M9" s="231" t="s">
        <v>322</v>
      </c>
      <c r="N9" s="231" t="s">
        <v>323</v>
      </c>
      <c r="O9" s="231" t="s">
        <v>324</v>
      </c>
    </row>
    <row r="10" spans="1:15" s="67" customFormat="1" ht="34.5" customHeight="1">
      <c r="A10" s="341" t="s">
        <v>288</v>
      </c>
      <c r="B10" s="342"/>
      <c r="C10" s="342"/>
      <c r="D10" s="342"/>
      <c r="E10" s="345"/>
      <c r="F10" s="345"/>
      <c r="G10" s="345"/>
      <c r="H10" s="345"/>
      <c r="I10" s="345"/>
      <c r="J10" s="345"/>
      <c r="K10" s="345"/>
      <c r="L10" s="345"/>
      <c r="M10" s="345"/>
      <c r="N10" s="234"/>
      <c r="O10" s="179"/>
    </row>
    <row r="11" spans="1:15" s="124" customFormat="1" ht="49.5" customHeight="1">
      <c r="A11" s="214">
        <v>2</v>
      </c>
      <c r="B11" s="215" t="s">
        <v>4</v>
      </c>
      <c r="C11" s="212">
        <v>47</v>
      </c>
      <c r="D11" s="236" t="s">
        <v>239</v>
      </c>
      <c r="E11" s="235" t="s">
        <v>262</v>
      </c>
      <c r="F11" s="240" t="s">
        <v>270</v>
      </c>
      <c r="G11" s="222" t="s">
        <v>233</v>
      </c>
      <c r="H11" s="202"/>
      <c r="I11" s="129"/>
      <c r="J11" s="116"/>
      <c r="K11" s="116"/>
      <c r="L11" s="116"/>
      <c r="M11" s="200" t="s">
        <v>363</v>
      </c>
      <c r="N11" s="201" t="s">
        <v>272</v>
      </c>
      <c r="O11" s="126"/>
    </row>
    <row r="12" spans="1:15" s="124" customFormat="1" ht="77.25" customHeight="1">
      <c r="A12" s="230"/>
      <c r="B12" s="230"/>
      <c r="C12" s="216"/>
      <c r="D12" s="236"/>
      <c r="E12" s="236" t="s">
        <v>264</v>
      </c>
      <c r="F12" s="239" t="s">
        <v>271</v>
      </c>
      <c r="G12" s="155" t="s">
        <v>233</v>
      </c>
      <c r="H12" s="127"/>
      <c r="I12" s="128"/>
      <c r="J12" s="117"/>
      <c r="K12" s="117"/>
      <c r="L12" s="117"/>
      <c r="M12" s="206" t="s">
        <v>364</v>
      </c>
      <c r="N12" s="201" t="s">
        <v>272</v>
      </c>
      <c r="O12" s="126"/>
    </row>
    <row r="13" spans="1:15" s="124" customFormat="1" ht="83.25" customHeight="1">
      <c r="A13" s="204"/>
      <c r="B13" s="204"/>
      <c r="C13" s="216">
        <v>48</v>
      </c>
      <c r="D13" s="235" t="s">
        <v>242</v>
      </c>
      <c r="E13" s="235" t="s">
        <v>262</v>
      </c>
      <c r="F13" s="238" t="s">
        <v>273</v>
      </c>
      <c r="G13" s="222" t="s">
        <v>233</v>
      </c>
      <c r="H13" s="202"/>
      <c r="I13" s="129"/>
      <c r="J13" s="116"/>
      <c r="K13" s="116"/>
      <c r="L13" s="116"/>
      <c r="M13" s="200" t="s">
        <v>365</v>
      </c>
      <c r="N13" s="203" t="s">
        <v>272</v>
      </c>
      <c r="O13" s="133"/>
    </row>
    <row r="14" spans="1:15" s="124" customFormat="1" ht="43.5" customHeight="1">
      <c r="A14" s="197"/>
      <c r="B14" s="205"/>
      <c r="C14" s="212"/>
      <c r="D14" s="236"/>
      <c r="E14" s="236" t="s">
        <v>264</v>
      </c>
      <c r="F14" s="239" t="s">
        <v>274</v>
      </c>
      <c r="G14" s="153" t="s">
        <v>233</v>
      </c>
      <c r="H14" s="119"/>
      <c r="I14" s="223"/>
      <c r="J14" s="118"/>
      <c r="K14" s="118"/>
      <c r="L14" s="118"/>
      <c r="M14" s="207" t="s">
        <v>366</v>
      </c>
      <c r="N14" s="201" t="s">
        <v>272</v>
      </c>
      <c r="O14" s="126"/>
    </row>
    <row r="15" spans="1:15" s="124" customFormat="1" ht="48.75" customHeight="1">
      <c r="A15" s="197"/>
      <c r="B15" s="205"/>
      <c r="C15" s="212"/>
      <c r="D15" s="236"/>
      <c r="E15" s="346" t="s">
        <v>265</v>
      </c>
      <c r="F15" s="346" t="s">
        <v>275</v>
      </c>
      <c r="G15" s="155" t="s">
        <v>278</v>
      </c>
      <c r="H15" s="127"/>
      <c r="I15" s="128"/>
      <c r="J15" s="155">
        <v>20</v>
      </c>
      <c r="K15" s="156"/>
      <c r="L15" s="157"/>
      <c r="M15" s="326">
        <f>J15/J17*L16</f>
        <v>1</v>
      </c>
      <c r="N15" s="326" t="s">
        <v>272</v>
      </c>
      <c r="O15" s="125"/>
    </row>
    <row r="16" spans="1:15" s="124" customFormat="1" ht="18.75" customHeight="1">
      <c r="A16" s="197"/>
      <c r="B16" s="205"/>
      <c r="C16" s="212"/>
      <c r="D16" s="236"/>
      <c r="E16" s="347"/>
      <c r="F16" s="347"/>
      <c r="G16" s="186" t="s">
        <v>157</v>
      </c>
      <c r="H16" s="154" t="s">
        <v>238</v>
      </c>
      <c r="I16" s="188">
        <v>1</v>
      </c>
      <c r="J16" s="186" t="s">
        <v>157</v>
      </c>
      <c r="K16" s="154" t="s">
        <v>238</v>
      </c>
      <c r="L16" s="188">
        <v>1</v>
      </c>
      <c r="M16" s="327"/>
      <c r="N16" s="327"/>
      <c r="O16" s="126"/>
    </row>
    <row r="17" spans="1:15" s="124" customFormat="1" ht="39" customHeight="1">
      <c r="A17" s="252"/>
      <c r="B17" s="213"/>
      <c r="C17" s="216"/>
      <c r="D17" s="237"/>
      <c r="E17" s="348"/>
      <c r="F17" s="348"/>
      <c r="G17" s="113" t="s">
        <v>279</v>
      </c>
      <c r="H17" s="120"/>
      <c r="I17" s="224"/>
      <c r="J17" s="113">
        <v>20</v>
      </c>
      <c r="K17" s="114"/>
      <c r="L17" s="115"/>
      <c r="M17" s="315"/>
      <c r="N17" s="315"/>
      <c r="O17" s="122"/>
    </row>
    <row r="18" spans="1:15" s="124" customFormat="1" ht="44.25" customHeight="1">
      <c r="A18" s="214"/>
      <c r="B18" s="253"/>
      <c r="C18" s="254"/>
      <c r="D18" s="255"/>
      <c r="E18" s="237" t="s">
        <v>266</v>
      </c>
      <c r="F18" s="239" t="s">
        <v>276</v>
      </c>
      <c r="G18" s="153" t="s">
        <v>233</v>
      </c>
      <c r="H18" s="119"/>
      <c r="I18" s="223"/>
      <c r="J18" s="118"/>
      <c r="K18" s="118"/>
      <c r="L18" s="118"/>
      <c r="M18" s="207" t="s">
        <v>366</v>
      </c>
      <c r="N18" s="201" t="s">
        <v>272</v>
      </c>
      <c r="O18" s="126"/>
    </row>
    <row r="19" spans="1:15" s="124" customFormat="1" ht="60.75" customHeight="1">
      <c r="A19" s="197"/>
      <c r="B19" s="205"/>
      <c r="C19" s="216"/>
      <c r="D19" s="237"/>
      <c r="E19" s="237" t="s">
        <v>267</v>
      </c>
      <c r="F19" s="238" t="s">
        <v>277</v>
      </c>
      <c r="G19" s="222" t="s">
        <v>233</v>
      </c>
      <c r="H19" s="202"/>
      <c r="I19" s="129"/>
      <c r="J19" s="116"/>
      <c r="K19" s="116"/>
      <c r="L19" s="116"/>
      <c r="M19" s="200" t="s">
        <v>366</v>
      </c>
      <c r="N19" s="203" t="s">
        <v>272</v>
      </c>
      <c r="O19" s="133"/>
    </row>
    <row r="20" spans="1:15" s="124" customFormat="1" ht="90" customHeight="1">
      <c r="A20" s="197"/>
      <c r="B20" s="205"/>
      <c r="C20" s="212">
        <v>49</v>
      </c>
      <c r="D20" s="236" t="s">
        <v>245</v>
      </c>
      <c r="E20" s="235" t="s">
        <v>262</v>
      </c>
      <c r="F20" s="238" t="s">
        <v>280</v>
      </c>
      <c r="G20" s="222" t="s">
        <v>233</v>
      </c>
      <c r="H20" s="202"/>
      <c r="I20" s="129"/>
      <c r="J20" s="116"/>
      <c r="K20" s="116"/>
      <c r="L20" s="116"/>
      <c r="M20" s="200" t="s">
        <v>367</v>
      </c>
      <c r="N20" s="203" t="s">
        <v>272</v>
      </c>
      <c r="O20" s="133"/>
    </row>
    <row r="21" spans="1:15" s="124" customFormat="1" ht="48.75" customHeight="1">
      <c r="A21" s="197"/>
      <c r="B21" s="205"/>
      <c r="C21" s="212"/>
      <c r="D21" s="236"/>
      <c r="E21" s="235" t="s">
        <v>264</v>
      </c>
      <c r="F21" s="240" t="s">
        <v>281</v>
      </c>
      <c r="G21" s="222" t="s">
        <v>233</v>
      </c>
      <c r="H21" s="202"/>
      <c r="I21" s="129"/>
      <c r="J21" s="116"/>
      <c r="K21" s="116"/>
      <c r="L21" s="116"/>
      <c r="M21" s="200" t="s">
        <v>367</v>
      </c>
      <c r="N21" s="203" t="s">
        <v>272</v>
      </c>
      <c r="O21" s="126"/>
    </row>
    <row r="22" spans="1:15" s="124" customFormat="1" ht="53.25" customHeight="1">
      <c r="A22" s="197"/>
      <c r="B22" s="205"/>
      <c r="C22" s="212"/>
      <c r="D22" s="236"/>
      <c r="E22" s="237" t="s">
        <v>265</v>
      </c>
      <c r="F22" s="239" t="s">
        <v>282</v>
      </c>
      <c r="G22" s="222" t="s">
        <v>233</v>
      </c>
      <c r="H22" s="202"/>
      <c r="I22" s="129"/>
      <c r="J22" s="116"/>
      <c r="K22" s="116"/>
      <c r="L22" s="116"/>
      <c r="M22" s="200" t="s">
        <v>368</v>
      </c>
      <c r="N22" s="203" t="s">
        <v>272</v>
      </c>
      <c r="O22" s="126"/>
    </row>
    <row r="23" spans="1:15" s="124" customFormat="1" ht="72" customHeight="1">
      <c r="A23" s="197"/>
      <c r="B23" s="205"/>
      <c r="C23" s="212"/>
      <c r="D23" s="236"/>
      <c r="E23" s="237" t="s">
        <v>266</v>
      </c>
      <c r="F23" s="235" t="s">
        <v>283</v>
      </c>
      <c r="G23" s="222" t="s">
        <v>233</v>
      </c>
      <c r="H23" s="202"/>
      <c r="I23" s="129"/>
      <c r="J23" s="116"/>
      <c r="K23" s="116"/>
      <c r="L23" s="116"/>
      <c r="M23" s="200" t="s">
        <v>368</v>
      </c>
      <c r="N23" s="203" t="s">
        <v>272</v>
      </c>
      <c r="O23" s="126"/>
    </row>
    <row r="24" spans="1:15" s="124" customFormat="1" ht="85.5" customHeight="1">
      <c r="A24" s="197"/>
      <c r="B24" s="205"/>
      <c r="C24" s="212"/>
      <c r="D24" s="236"/>
      <c r="E24" s="237" t="s">
        <v>267</v>
      </c>
      <c r="F24" s="235" t="s">
        <v>284</v>
      </c>
      <c r="G24" s="222" t="s">
        <v>233</v>
      </c>
      <c r="H24" s="202"/>
      <c r="I24" s="129"/>
      <c r="J24" s="116"/>
      <c r="K24" s="116"/>
      <c r="L24" s="116"/>
      <c r="M24" s="200" t="s">
        <v>369</v>
      </c>
      <c r="N24" s="203" t="s">
        <v>272</v>
      </c>
      <c r="O24" s="126"/>
    </row>
    <row r="25" spans="1:15" s="124" customFormat="1" ht="58.5" customHeight="1">
      <c r="A25" s="252"/>
      <c r="B25" s="213"/>
      <c r="C25" s="216"/>
      <c r="D25" s="237"/>
      <c r="E25" s="237" t="s">
        <v>268</v>
      </c>
      <c r="F25" s="235" t="s">
        <v>285</v>
      </c>
      <c r="G25" s="222" t="s">
        <v>233</v>
      </c>
      <c r="H25" s="202"/>
      <c r="I25" s="129"/>
      <c r="J25" s="116"/>
      <c r="K25" s="116"/>
      <c r="L25" s="116"/>
      <c r="M25" s="200" t="s">
        <v>366</v>
      </c>
      <c r="N25" s="203" t="s">
        <v>272</v>
      </c>
      <c r="O25" s="122"/>
    </row>
    <row r="26" spans="1:15" s="124" customFormat="1" ht="69" customHeight="1">
      <c r="A26" s="214"/>
      <c r="B26" s="253"/>
      <c r="C26" s="254"/>
      <c r="D26" s="255"/>
      <c r="E26" s="346" t="s">
        <v>269</v>
      </c>
      <c r="F26" s="346" t="s">
        <v>248</v>
      </c>
      <c r="G26" s="176" t="s">
        <v>286</v>
      </c>
      <c r="H26" s="127"/>
      <c r="I26" s="128"/>
      <c r="J26" s="155">
        <v>20</v>
      </c>
      <c r="K26" s="156"/>
      <c r="L26" s="157"/>
      <c r="M26" s="326">
        <f>J26/J28*L27</f>
        <v>1</v>
      </c>
      <c r="N26" s="326" t="s">
        <v>272</v>
      </c>
      <c r="O26" s="125"/>
    </row>
    <row r="27" spans="1:15" s="124" customFormat="1" ht="21" customHeight="1">
      <c r="A27" s="197"/>
      <c r="B27" s="205"/>
      <c r="C27" s="212"/>
      <c r="D27" s="236"/>
      <c r="E27" s="347"/>
      <c r="F27" s="347"/>
      <c r="G27" s="186" t="s">
        <v>157</v>
      </c>
      <c r="H27" s="154" t="s">
        <v>238</v>
      </c>
      <c r="I27" s="188">
        <v>1</v>
      </c>
      <c r="J27" s="186" t="s">
        <v>157</v>
      </c>
      <c r="K27" s="154" t="s">
        <v>238</v>
      </c>
      <c r="L27" s="188">
        <v>1</v>
      </c>
      <c r="M27" s="327"/>
      <c r="N27" s="327"/>
      <c r="O27" s="126"/>
    </row>
    <row r="28" spans="1:15" s="124" customFormat="1" ht="66" customHeight="1">
      <c r="A28" s="252"/>
      <c r="B28" s="213"/>
      <c r="C28" s="216"/>
      <c r="D28" s="237"/>
      <c r="E28" s="348"/>
      <c r="F28" s="348"/>
      <c r="G28" s="113" t="s">
        <v>287</v>
      </c>
      <c r="H28" s="120"/>
      <c r="I28" s="224"/>
      <c r="J28" s="113">
        <v>20</v>
      </c>
      <c r="K28" s="114"/>
      <c r="L28" s="115"/>
      <c r="M28" s="315"/>
      <c r="N28" s="315"/>
      <c r="O28" s="122"/>
    </row>
    <row r="29" spans="1:15" s="124" customFormat="1" ht="37.5" customHeight="1" hidden="1">
      <c r="A29" s="343" t="s">
        <v>236</v>
      </c>
      <c r="B29" s="344"/>
      <c r="C29" s="344"/>
      <c r="D29" s="344"/>
      <c r="E29" s="344"/>
      <c r="F29" s="344"/>
      <c r="G29" s="344"/>
      <c r="H29" s="344"/>
      <c r="I29" s="344"/>
      <c r="J29" s="344"/>
      <c r="K29" s="344"/>
      <c r="L29" s="344"/>
      <c r="M29" s="344"/>
      <c r="N29" s="344"/>
      <c r="O29" s="344"/>
    </row>
    <row r="30" spans="1:15" s="124" customFormat="1" ht="37.5" customHeight="1" hidden="1">
      <c r="A30" s="214">
        <v>1</v>
      </c>
      <c r="B30" s="215" t="s">
        <v>290</v>
      </c>
      <c r="C30" s="217">
        <v>106</v>
      </c>
      <c r="D30" s="217" t="s">
        <v>249</v>
      </c>
      <c r="E30" s="143"/>
      <c r="F30" s="144"/>
      <c r="G30" s="145"/>
      <c r="H30" s="146"/>
      <c r="I30" s="147"/>
      <c r="J30" s="135"/>
      <c r="K30" s="135"/>
      <c r="L30" s="135"/>
      <c r="M30" s="148"/>
      <c r="N30" s="149"/>
      <c r="O30" s="150"/>
    </row>
    <row r="31" spans="1:15" s="124" customFormat="1" ht="37.5" customHeight="1" hidden="1">
      <c r="A31" s="197"/>
      <c r="B31" s="204"/>
      <c r="C31" s="217">
        <v>107</v>
      </c>
      <c r="D31" s="217" t="s">
        <v>250</v>
      </c>
      <c r="E31" s="151"/>
      <c r="F31" s="152"/>
      <c r="G31" s="137"/>
      <c r="H31" s="138"/>
      <c r="I31" s="139"/>
      <c r="J31" s="136"/>
      <c r="K31" s="136"/>
      <c r="L31" s="136"/>
      <c r="M31" s="140"/>
      <c r="N31" s="141"/>
      <c r="O31" s="142"/>
    </row>
    <row r="32" spans="1:15" s="124" customFormat="1" ht="37.5" customHeight="1" hidden="1">
      <c r="A32" s="209"/>
      <c r="B32" s="209"/>
      <c r="C32" s="218">
        <v>108</v>
      </c>
      <c r="D32" s="211" t="s">
        <v>252</v>
      </c>
      <c r="E32" s="151"/>
      <c r="F32" s="152"/>
      <c r="G32" s="137"/>
      <c r="H32" s="138"/>
      <c r="I32" s="139"/>
      <c r="J32" s="136"/>
      <c r="K32" s="136"/>
      <c r="L32" s="136"/>
      <c r="M32" s="140"/>
      <c r="N32" s="141"/>
      <c r="O32" s="142"/>
    </row>
    <row r="33" spans="1:15" s="124" customFormat="1" ht="37.5" customHeight="1" hidden="1">
      <c r="A33" s="209"/>
      <c r="B33" s="209"/>
      <c r="C33" s="216">
        <v>109</v>
      </c>
      <c r="D33" s="210" t="s">
        <v>253</v>
      </c>
      <c r="E33" s="151"/>
      <c r="F33" s="152"/>
      <c r="G33" s="137"/>
      <c r="H33" s="138"/>
      <c r="I33" s="139"/>
      <c r="J33" s="136"/>
      <c r="K33" s="136"/>
      <c r="L33" s="136"/>
      <c r="M33" s="140"/>
      <c r="N33" s="141"/>
      <c r="O33" s="142"/>
    </row>
    <row r="34" spans="1:15" s="124" customFormat="1" ht="58.5" customHeight="1" hidden="1">
      <c r="A34" s="197"/>
      <c r="B34" s="219"/>
      <c r="C34" s="217">
        <v>110</v>
      </c>
      <c r="D34" s="211" t="s">
        <v>251</v>
      </c>
      <c r="E34" s="151"/>
      <c r="F34" s="152"/>
      <c r="G34" s="137"/>
      <c r="H34" s="138"/>
      <c r="I34" s="139"/>
      <c r="J34" s="136"/>
      <c r="K34" s="136"/>
      <c r="L34" s="136"/>
      <c r="M34" s="140"/>
      <c r="N34" s="141"/>
      <c r="O34" s="142"/>
    </row>
    <row r="35" spans="1:15" s="124" customFormat="1" ht="37.5" customHeight="1" hidden="1">
      <c r="A35" s="197"/>
      <c r="B35" s="204"/>
      <c r="C35" s="218">
        <v>111</v>
      </c>
      <c r="D35" s="134" t="s">
        <v>291</v>
      </c>
      <c r="E35" s="151"/>
      <c r="F35" s="152"/>
      <c r="G35" s="137"/>
      <c r="H35" s="138"/>
      <c r="I35" s="139"/>
      <c r="J35" s="136"/>
      <c r="K35" s="136"/>
      <c r="L35" s="136"/>
      <c r="M35" s="140"/>
      <c r="N35" s="141"/>
      <c r="O35" s="142"/>
    </row>
    <row r="36" spans="1:15" s="124" customFormat="1" ht="37.5" customHeight="1" hidden="1">
      <c r="A36" s="214">
        <v>2</v>
      </c>
      <c r="B36" s="220" t="s">
        <v>292</v>
      </c>
      <c r="C36" s="217">
        <v>112</v>
      </c>
      <c r="D36" s="217" t="s">
        <v>254</v>
      </c>
      <c r="E36" s="151"/>
      <c r="F36" s="152"/>
      <c r="G36" s="137"/>
      <c r="H36" s="138"/>
      <c r="I36" s="139"/>
      <c r="J36" s="136"/>
      <c r="K36" s="136"/>
      <c r="L36" s="136"/>
      <c r="M36" s="140"/>
      <c r="N36" s="141"/>
      <c r="O36" s="142"/>
    </row>
    <row r="37" spans="1:15" s="124" customFormat="1" ht="37.5" customHeight="1" hidden="1">
      <c r="A37" s="197"/>
      <c r="B37" s="204"/>
      <c r="C37" s="217">
        <v>113</v>
      </c>
      <c r="D37" s="217" t="s">
        <v>255</v>
      </c>
      <c r="E37" s="151"/>
      <c r="F37" s="152"/>
      <c r="G37" s="137"/>
      <c r="H37" s="138"/>
      <c r="I37" s="139"/>
      <c r="J37" s="136"/>
      <c r="K37" s="136"/>
      <c r="L37" s="136"/>
      <c r="M37" s="140"/>
      <c r="N37" s="141"/>
      <c r="O37" s="142"/>
    </row>
    <row r="38" spans="1:15" s="124" customFormat="1" ht="37.5" customHeight="1" hidden="1">
      <c r="A38" s="197"/>
      <c r="B38" s="219"/>
      <c r="C38" s="217">
        <v>114</v>
      </c>
      <c r="D38" s="217" t="s">
        <v>256</v>
      </c>
      <c r="E38" s="151"/>
      <c r="F38" s="152"/>
      <c r="G38" s="137"/>
      <c r="H38" s="138"/>
      <c r="I38" s="139"/>
      <c r="J38" s="136"/>
      <c r="K38" s="136"/>
      <c r="L38" s="136"/>
      <c r="M38" s="140"/>
      <c r="N38" s="141"/>
      <c r="O38" s="142"/>
    </row>
    <row r="39" spans="1:15" s="124" customFormat="1" ht="67.5" customHeight="1" hidden="1">
      <c r="A39" s="214">
        <v>3</v>
      </c>
      <c r="B39" s="220" t="s">
        <v>293</v>
      </c>
      <c r="C39" s="217">
        <v>115</v>
      </c>
      <c r="D39" s="217" t="s">
        <v>295</v>
      </c>
      <c r="E39" s="151"/>
      <c r="F39" s="152"/>
      <c r="G39" s="137"/>
      <c r="H39" s="138"/>
      <c r="I39" s="139"/>
      <c r="J39" s="136"/>
      <c r="K39" s="136"/>
      <c r="L39" s="136"/>
      <c r="M39" s="140"/>
      <c r="N39" s="141"/>
      <c r="O39" s="142"/>
    </row>
    <row r="40" spans="1:15" s="124" customFormat="1" ht="48.75" customHeight="1" hidden="1">
      <c r="A40" s="197"/>
      <c r="B40" s="219"/>
      <c r="C40" s="217">
        <v>116</v>
      </c>
      <c r="D40" s="217" t="s">
        <v>296</v>
      </c>
      <c r="E40" s="151"/>
      <c r="F40" s="152"/>
      <c r="G40" s="137"/>
      <c r="H40" s="138"/>
      <c r="I40" s="139"/>
      <c r="J40" s="136"/>
      <c r="K40" s="136"/>
      <c r="L40" s="136"/>
      <c r="M40" s="140"/>
      <c r="N40" s="141"/>
      <c r="O40" s="142"/>
    </row>
    <row r="41" spans="1:15" s="124" customFormat="1" ht="58.5" customHeight="1" hidden="1">
      <c r="A41" s="197"/>
      <c r="B41" s="204"/>
      <c r="C41" s="217">
        <v>117</v>
      </c>
      <c r="D41" s="217" t="s">
        <v>294</v>
      </c>
      <c r="E41" s="151"/>
      <c r="F41" s="152"/>
      <c r="G41" s="137"/>
      <c r="H41" s="138"/>
      <c r="I41" s="139"/>
      <c r="J41" s="136"/>
      <c r="K41" s="136"/>
      <c r="L41" s="136"/>
      <c r="M41" s="140"/>
      <c r="N41" s="141"/>
      <c r="O41" s="142"/>
    </row>
    <row r="42" spans="1:15" s="124" customFormat="1" ht="37.5" customHeight="1" hidden="1">
      <c r="A42" s="214">
        <v>4</v>
      </c>
      <c r="B42" s="215" t="s">
        <v>289</v>
      </c>
      <c r="C42" s="217">
        <v>118</v>
      </c>
      <c r="D42" s="217" t="s">
        <v>297</v>
      </c>
      <c r="E42" s="151"/>
      <c r="F42" s="152"/>
      <c r="G42" s="137"/>
      <c r="H42" s="138"/>
      <c r="I42" s="139"/>
      <c r="J42" s="136"/>
      <c r="K42" s="136"/>
      <c r="L42" s="136"/>
      <c r="M42" s="140"/>
      <c r="N42" s="141"/>
      <c r="O42" s="142"/>
    </row>
    <row r="43" spans="1:15" s="124" customFormat="1" ht="37.5" customHeight="1" hidden="1">
      <c r="A43" s="197"/>
      <c r="B43" s="204"/>
      <c r="C43" s="217">
        <v>119</v>
      </c>
      <c r="D43" s="217" t="s">
        <v>298</v>
      </c>
      <c r="E43" s="151"/>
      <c r="F43" s="152"/>
      <c r="G43" s="137"/>
      <c r="H43" s="138"/>
      <c r="I43" s="139"/>
      <c r="J43" s="136"/>
      <c r="K43" s="136"/>
      <c r="L43" s="136"/>
      <c r="M43" s="140"/>
      <c r="N43" s="141"/>
      <c r="O43" s="142"/>
    </row>
    <row r="44" spans="1:15" s="124" customFormat="1" ht="37.5" customHeight="1" hidden="1">
      <c r="A44" s="233"/>
      <c r="B44" s="229"/>
      <c r="C44" s="216">
        <v>120</v>
      </c>
      <c r="D44" s="213" t="s">
        <v>257</v>
      </c>
      <c r="E44" s="151"/>
      <c r="F44" s="152"/>
      <c r="G44" s="137"/>
      <c r="H44" s="138"/>
      <c r="I44" s="139"/>
      <c r="J44" s="136"/>
      <c r="K44" s="136"/>
      <c r="L44" s="136"/>
      <c r="M44" s="140"/>
      <c r="N44" s="141"/>
      <c r="O44" s="142"/>
    </row>
    <row r="45" spans="1:15" s="124" customFormat="1" ht="37.5" customHeight="1" hidden="1">
      <c r="A45" s="197"/>
      <c r="B45" s="204"/>
      <c r="C45" s="217">
        <v>121</v>
      </c>
      <c r="D45" s="217" t="s">
        <v>299</v>
      </c>
      <c r="E45" s="151"/>
      <c r="F45" s="152"/>
      <c r="G45" s="137"/>
      <c r="H45" s="138"/>
      <c r="I45" s="139"/>
      <c r="J45" s="136"/>
      <c r="K45" s="136"/>
      <c r="L45" s="136"/>
      <c r="M45" s="140"/>
      <c r="N45" s="141"/>
      <c r="O45" s="142"/>
    </row>
    <row r="46" spans="1:15" s="124" customFormat="1" ht="37.5" customHeight="1" hidden="1">
      <c r="A46" s="214">
        <v>5</v>
      </c>
      <c r="B46" s="215" t="s">
        <v>300</v>
      </c>
      <c r="C46" s="217">
        <v>122</v>
      </c>
      <c r="D46" s="217" t="s">
        <v>301</v>
      </c>
      <c r="E46" s="131"/>
      <c r="F46" s="107"/>
      <c r="G46" s="111"/>
      <c r="H46" s="119"/>
      <c r="I46" s="121"/>
      <c r="J46" s="112"/>
      <c r="K46" s="112"/>
      <c r="L46" s="112"/>
      <c r="M46" s="130"/>
      <c r="N46" s="132"/>
      <c r="O46" s="123"/>
    </row>
    <row r="47" spans="1:15" s="124" customFormat="1" ht="14.25" customHeight="1" hidden="1">
      <c r="A47" s="197"/>
      <c r="B47" s="204"/>
      <c r="C47" s="217">
        <v>123</v>
      </c>
      <c r="D47" s="217" t="s">
        <v>302</v>
      </c>
      <c r="E47" s="131"/>
      <c r="F47" s="107"/>
      <c r="G47" s="111"/>
      <c r="H47" s="119"/>
      <c r="I47" s="121"/>
      <c r="J47" s="112"/>
      <c r="K47" s="112"/>
      <c r="L47" s="112"/>
      <c r="M47" s="130"/>
      <c r="N47" s="132"/>
      <c r="O47" s="123"/>
    </row>
    <row r="50" spans="12:14" ht="12.75">
      <c r="L50" s="246" t="s">
        <v>362</v>
      </c>
      <c r="M50" s="246"/>
      <c r="N50" s="246"/>
    </row>
    <row r="51" spans="12:14" ht="12.75">
      <c r="L51" s="245"/>
      <c r="M51" s="158"/>
      <c r="N51" s="158"/>
    </row>
    <row r="52" spans="7:15" ht="12.75">
      <c r="G52" s="87"/>
      <c r="H52" s="87"/>
      <c r="I52" s="87"/>
      <c r="J52" s="87"/>
      <c r="K52" s="87"/>
      <c r="L52" s="245"/>
      <c r="M52" s="247" t="s">
        <v>355</v>
      </c>
      <c r="N52" s="247"/>
      <c r="O52" s="92"/>
    </row>
    <row r="53" spans="12:14" ht="12.75">
      <c r="L53" s="245"/>
      <c r="M53" s="247" t="s">
        <v>356</v>
      </c>
      <c r="N53" s="247"/>
    </row>
    <row r="54" spans="12:14" ht="12.75">
      <c r="L54" s="245"/>
      <c r="M54" s="247" t="s">
        <v>186</v>
      </c>
      <c r="N54" s="247"/>
    </row>
    <row r="55" spans="7:15" ht="12.75">
      <c r="G55" s="87"/>
      <c r="H55" s="87"/>
      <c r="I55" s="87"/>
      <c r="J55" s="87"/>
      <c r="K55" s="87"/>
      <c r="L55" s="87"/>
      <c r="M55" s="158"/>
      <c r="N55" s="158"/>
      <c r="O55" s="92"/>
    </row>
    <row r="56" spans="1:14" ht="12.75">
      <c r="A56" s="221"/>
      <c r="B56" s="221"/>
      <c r="C56" s="221"/>
      <c r="D56" s="221"/>
      <c r="E56" s="1"/>
      <c r="F56" s="1"/>
      <c r="L56" s="87"/>
      <c r="M56" s="247"/>
      <c r="N56" s="247"/>
    </row>
    <row r="57" spans="1:14" ht="12.75">
      <c r="A57" s="221"/>
      <c r="B57" s="221"/>
      <c r="C57" s="221"/>
      <c r="D57" s="221"/>
      <c r="E57" s="1"/>
      <c r="F57" s="1"/>
      <c r="L57" s="87"/>
      <c r="M57" s="246"/>
      <c r="N57" s="246"/>
    </row>
    <row r="58" spans="1:14" ht="12.75">
      <c r="A58" s="221"/>
      <c r="B58" s="221"/>
      <c r="C58" s="221"/>
      <c r="D58" s="221"/>
      <c r="E58" s="1"/>
      <c r="F58" s="1"/>
      <c r="L58" s="87"/>
      <c r="M58" s="248" t="s">
        <v>357</v>
      </c>
      <c r="N58" s="248"/>
    </row>
    <row r="59" spans="1:15" ht="12.75">
      <c r="A59" s="221"/>
      <c r="B59" s="221"/>
      <c r="C59" s="221"/>
      <c r="D59" s="221"/>
      <c r="E59" s="1"/>
      <c r="F59" s="1"/>
      <c r="G59" s="87"/>
      <c r="H59" s="87"/>
      <c r="I59" s="87"/>
      <c r="J59" s="87"/>
      <c r="K59" s="87"/>
      <c r="L59" s="87"/>
      <c r="M59" s="247" t="s">
        <v>358</v>
      </c>
      <c r="N59" s="247"/>
      <c r="O59" s="92"/>
    </row>
    <row r="60" spans="1:15" ht="12.75">
      <c r="A60" s="221"/>
      <c r="B60" s="221"/>
      <c r="C60" s="221"/>
      <c r="D60" s="221"/>
      <c r="E60" s="1"/>
      <c r="F60" s="1"/>
      <c r="G60" s="87"/>
      <c r="H60" s="87"/>
      <c r="I60" s="87"/>
      <c r="J60" s="87"/>
      <c r="K60" s="87"/>
      <c r="L60" s="87"/>
      <c r="M60" s="247" t="s">
        <v>359</v>
      </c>
      <c r="N60" s="247"/>
      <c r="O60" s="92"/>
    </row>
  </sheetData>
  <sheetProtection/>
  <mergeCells count="19">
    <mergeCell ref="A5:O5"/>
    <mergeCell ref="A4:O4"/>
    <mergeCell ref="A3:O3"/>
    <mergeCell ref="N26:N28"/>
    <mergeCell ref="F15:F17"/>
    <mergeCell ref="E15:E17"/>
    <mergeCell ref="F26:F28"/>
    <mergeCell ref="E26:E28"/>
    <mergeCell ref="M26:M28"/>
    <mergeCell ref="M15:M17"/>
    <mergeCell ref="A29:O29"/>
    <mergeCell ref="N15:N17"/>
    <mergeCell ref="J9:L9"/>
    <mergeCell ref="E8:F8"/>
    <mergeCell ref="E9:F9"/>
    <mergeCell ref="G8:I8"/>
    <mergeCell ref="G9:I9"/>
    <mergeCell ref="J8:L8"/>
    <mergeCell ref="A10:M10"/>
  </mergeCells>
  <printOptions/>
  <pageMargins left="0.2362204724409449" right="0.2362204724409449" top="0.7874015748031497" bottom="0.7874015748031497" header="0.3937007874015748" footer="0.5905511811023623"/>
  <pageSetup horizontalDpi="600" verticalDpi="600" orientation="landscape" paperSize="5" scale="90" r:id="rId1"/>
  <headerFooter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63"/>
  <sheetViews>
    <sheetView zoomScalePageLayoutView="0" workbookViewId="0" topLeftCell="A1">
      <selection activeCell="F70" sqref="F70"/>
    </sheetView>
  </sheetViews>
  <sheetFormatPr defaultColWidth="9.140625" defaultRowHeight="15"/>
  <cols>
    <col min="1" max="1" width="2.57421875" style="0" customWidth="1"/>
    <col min="2" max="2" width="4.57421875" style="158" customWidth="1"/>
    <col min="3" max="3" width="17.8515625" style="158" customWidth="1"/>
    <col min="4" max="4" width="20.421875" style="158" customWidth="1"/>
    <col min="5" max="5" width="23.8515625" style="158" customWidth="1"/>
    <col min="6" max="6" width="12.57421875" style="158" customWidth="1"/>
    <col min="7" max="7" width="20.00390625" style="158" customWidth="1"/>
    <col min="8" max="8" width="14.8515625" style="158" customWidth="1"/>
    <col min="9" max="9" width="16.57421875" style="158" customWidth="1"/>
    <col min="10" max="10" width="9.140625" style="158" customWidth="1"/>
    <col min="11" max="11" width="13.140625" style="158" customWidth="1"/>
    <col min="12" max="13" width="9.140625" style="158" customWidth="1"/>
  </cols>
  <sheetData>
    <row r="1" ht="15">
      <c r="A1" s="174" t="s">
        <v>344</v>
      </c>
    </row>
    <row r="2" ht="15">
      <c r="B2" s="173" t="s">
        <v>345</v>
      </c>
    </row>
    <row r="3" spans="2:13" ht="15">
      <c r="B3" s="349" t="s">
        <v>343</v>
      </c>
      <c r="C3" s="349"/>
      <c r="D3" s="349"/>
      <c r="E3" s="349"/>
      <c r="F3" s="349"/>
      <c r="G3" s="349"/>
      <c r="H3" s="349"/>
      <c r="I3" s="349"/>
      <c r="J3" s="349"/>
      <c r="K3" s="349"/>
      <c r="L3" s="349"/>
      <c r="M3" s="349"/>
    </row>
    <row r="4" spans="2:13" ht="15">
      <c r="B4" s="349" t="s">
        <v>337</v>
      </c>
      <c r="C4" s="349"/>
      <c r="D4" s="349"/>
      <c r="E4" s="349"/>
      <c r="F4" s="349"/>
      <c r="G4" s="349"/>
      <c r="H4" s="349"/>
      <c r="I4" s="349"/>
      <c r="J4" s="349"/>
      <c r="K4" s="349"/>
      <c r="L4" s="349"/>
      <c r="M4" s="349"/>
    </row>
    <row r="5" spans="2:13" ht="15">
      <c r="B5" s="171"/>
      <c r="C5" s="171"/>
      <c r="D5" s="171"/>
      <c r="E5" s="171"/>
      <c r="F5" s="171"/>
      <c r="G5" s="171"/>
      <c r="H5" s="171"/>
      <c r="I5" s="171"/>
      <c r="J5" s="171"/>
      <c r="K5" s="171"/>
      <c r="L5" s="171"/>
      <c r="M5" s="171"/>
    </row>
    <row r="6" spans="1:13" ht="15">
      <c r="A6" s="171">
        <v>1</v>
      </c>
      <c r="B6" s="172" t="s">
        <v>338</v>
      </c>
      <c r="D6" s="171"/>
      <c r="E6" s="171"/>
      <c r="F6" s="171"/>
      <c r="G6" s="171"/>
      <c r="H6" s="171"/>
      <c r="I6" s="171"/>
      <c r="J6" s="171"/>
      <c r="K6" s="171"/>
      <c r="L6" s="171"/>
      <c r="M6" s="171"/>
    </row>
    <row r="8" spans="2:13" ht="36.75" customHeight="1">
      <c r="B8" s="351" t="s">
        <v>0</v>
      </c>
      <c r="C8" s="350" t="s">
        <v>328</v>
      </c>
      <c r="D8" s="350" t="s">
        <v>306</v>
      </c>
      <c r="E8" s="350" t="s">
        <v>307</v>
      </c>
      <c r="F8" s="350" t="s">
        <v>331</v>
      </c>
      <c r="G8" s="350" t="s">
        <v>309</v>
      </c>
      <c r="H8" s="350" t="s">
        <v>310</v>
      </c>
      <c r="I8" s="350" t="s">
        <v>311</v>
      </c>
      <c r="J8" s="350"/>
      <c r="K8" s="350" t="s">
        <v>349</v>
      </c>
      <c r="L8" s="350"/>
      <c r="M8" s="350" t="s">
        <v>313</v>
      </c>
    </row>
    <row r="9" spans="2:13" ht="25.5">
      <c r="B9" s="351"/>
      <c r="C9" s="350"/>
      <c r="D9" s="350"/>
      <c r="E9" s="350"/>
      <c r="F9" s="350"/>
      <c r="G9" s="350"/>
      <c r="H9" s="350"/>
      <c r="I9" s="168" t="s">
        <v>314</v>
      </c>
      <c r="J9" s="169" t="s">
        <v>312</v>
      </c>
      <c r="K9" s="169" t="s">
        <v>3</v>
      </c>
      <c r="L9" s="169" t="s">
        <v>312</v>
      </c>
      <c r="M9" s="350"/>
    </row>
    <row r="10" spans="2:13" s="159" customFormat="1" ht="11.25">
      <c r="B10" s="170" t="s">
        <v>315</v>
      </c>
      <c r="C10" s="170" t="s">
        <v>316</v>
      </c>
      <c r="D10" s="170" t="s">
        <v>317</v>
      </c>
      <c r="E10" s="170" t="s">
        <v>318</v>
      </c>
      <c r="F10" s="170" t="s">
        <v>319</v>
      </c>
      <c r="G10" s="170" t="s">
        <v>320</v>
      </c>
      <c r="H10" s="170" t="s">
        <v>321</v>
      </c>
      <c r="I10" s="170" t="s">
        <v>322</v>
      </c>
      <c r="J10" s="170" t="s">
        <v>323</v>
      </c>
      <c r="K10" s="170" t="s">
        <v>324</v>
      </c>
      <c r="L10" s="170" t="s">
        <v>325</v>
      </c>
      <c r="M10" s="170" t="s">
        <v>326</v>
      </c>
    </row>
    <row r="11" spans="2:13" s="159" customFormat="1" ht="11.25">
      <c r="B11" s="165"/>
      <c r="C11" s="165"/>
      <c r="D11" s="165"/>
      <c r="E11" s="165"/>
      <c r="F11" s="165"/>
      <c r="G11" s="165"/>
      <c r="H11" s="165"/>
      <c r="I11" s="165"/>
      <c r="J11" s="165"/>
      <c r="K11" s="165"/>
      <c r="L11" s="165"/>
      <c r="M11" s="165"/>
    </row>
    <row r="12" spans="2:13" s="163" customFormat="1" ht="24.75" customHeight="1">
      <c r="B12" s="166">
        <v>1</v>
      </c>
      <c r="C12" s="352" t="s">
        <v>330</v>
      </c>
      <c r="D12" s="352" t="s">
        <v>329</v>
      </c>
      <c r="E12" s="167" t="s">
        <v>332</v>
      </c>
      <c r="F12" s="164"/>
      <c r="G12" s="164"/>
      <c r="H12" s="164"/>
      <c r="I12" s="164"/>
      <c r="J12" s="164"/>
      <c r="K12" s="164"/>
      <c r="L12" s="164"/>
      <c r="M12" s="164"/>
    </row>
    <row r="13" spans="2:13" s="163" customFormat="1" ht="24.75" customHeight="1">
      <c r="B13" s="166"/>
      <c r="C13" s="352"/>
      <c r="D13" s="352"/>
      <c r="E13" s="167" t="s">
        <v>333</v>
      </c>
      <c r="F13" s="164"/>
      <c r="G13" s="164"/>
      <c r="H13" s="164"/>
      <c r="I13" s="164"/>
      <c r="J13" s="164"/>
      <c r="K13" s="164"/>
      <c r="L13" s="164"/>
      <c r="M13" s="164"/>
    </row>
    <row r="14" spans="2:13" s="163" customFormat="1" ht="24.75" customHeight="1">
      <c r="B14" s="166"/>
      <c r="C14" s="161"/>
      <c r="D14" s="352"/>
      <c r="E14" s="167" t="s">
        <v>335</v>
      </c>
      <c r="F14" s="164"/>
      <c r="G14" s="164"/>
      <c r="H14" s="164"/>
      <c r="I14" s="164"/>
      <c r="J14" s="164"/>
      <c r="K14" s="164"/>
      <c r="L14" s="164"/>
      <c r="M14" s="164"/>
    </row>
    <row r="15" spans="2:13" s="163" customFormat="1" ht="24.75" customHeight="1">
      <c r="B15" s="166"/>
      <c r="C15" s="161"/>
      <c r="D15" s="352"/>
      <c r="E15" s="167" t="s">
        <v>334</v>
      </c>
      <c r="F15" s="164"/>
      <c r="G15" s="164"/>
      <c r="H15" s="164"/>
      <c r="I15" s="164"/>
      <c r="J15" s="164"/>
      <c r="K15" s="164"/>
      <c r="L15" s="164"/>
      <c r="M15" s="164"/>
    </row>
    <row r="16" spans="2:13" ht="24.75" customHeight="1">
      <c r="B16" s="166"/>
      <c r="C16" s="167"/>
      <c r="D16" s="167"/>
      <c r="E16" s="167"/>
      <c r="F16" s="160"/>
      <c r="G16" s="160"/>
      <c r="H16" s="160"/>
      <c r="I16" s="160"/>
      <c r="J16" s="160"/>
      <c r="K16" s="160"/>
      <c r="L16" s="160"/>
      <c r="M16" s="160"/>
    </row>
    <row r="17" spans="2:13" ht="24.75" customHeight="1">
      <c r="B17" s="166">
        <v>2</v>
      </c>
      <c r="C17" s="167" t="s">
        <v>336</v>
      </c>
      <c r="D17" s="167"/>
      <c r="E17" s="167"/>
      <c r="F17" s="160"/>
      <c r="G17" s="160"/>
      <c r="H17" s="160"/>
      <c r="I17" s="160"/>
      <c r="J17" s="160"/>
      <c r="K17" s="160"/>
      <c r="L17" s="160"/>
      <c r="M17" s="160"/>
    </row>
    <row r="18" spans="2:13" ht="24.75" customHeight="1">
      <c r="B18" s="162"/>
      <c r="C18" s="162"/>
      <c r="D18" s="162"/>
      <c r="E18" s="162"/>
      <c r="F18" s="162"/>
      <c r="G18" s="162"/>
      <c r="H18" s="162"/>
      <c r="I18" s="162"/>
      <c r="J18" s="162"/>
      <c r="K18" s="162"/>
      <c r="L18" s="162"/>
      <c r="M18" s="162"/>
    </row>
    <row r="20" spans="1:2" ht="15">
      <c r="A20" s="171">
        <v>2</v>
      </c>
      <c r="B20" s="173" t="s">
        <v>339</v>
      </c>
    </row>
    <row r="21" spans="2:3" ht="15">
      <c r="B21" s="158" t="s">
        <v>303</v>
      </c>
      <c r="C21" s="158" t="s">
        <v>341</v>
      </c>
    </row>
    <row r="22" ht="15">
      <c r="C22" s="158" t="s">
        <v>341</v>
      </c>
    </row>
    <row r="23" ht="15">
      <c r="B23" s="158" t="s">
        <v>342</v>
      </c>
    </row>
    <row r="25" spans="1:2" ht="15">
      <c r="A25" s="171">
        <v>3</v>
      </c>
      <c r="B25" s="173" t="s">
        <v>340</v>
      </c>
    </row>
    <row r="26" spans="2:3" ht="15">
      <c r="B26" s="158" t="s">
        <v>303</v>
      </c>
      <c r="C26" s="158" t="s">
        <v>341</v>
      </c>
    </row>
    <row r="27" ht="15">
      <c r="C27" s="158" t="s">
        <v>341</v>
      </c>
    </row>
    <row r="28" ht="15">
      <c r="B28" s="158" t="s">
        <v>342</v>
      </c>
    </row>
    <row r="36" ht="15">
      <c r="A36" s="174" t="s">
        <v>344</v>
      </c>
    </row>
    <row r="37" ht="15">
      <c r="B37" s="173" t="s">
        <v>346</v>
      </c>
    </row>
    <row r="38" spans="2:13" ht="15">
      <c r="B38" s="349" t="s">
        <v>347</v>
      </c>
      <c r="C38" s="349"/>
      <c r="D38" s="349"/>
      <c r="E38" s="349"/>
      <c r="F38" s="349"/>
      <c r="G38" s="349"/>
      <c r="H38" s="349"/>
      <c r="I38" s="349"/>
      <c r="J38" s="349"/>
      <c r="K38" s="349"/>
      <c r="L38" s="349"/>
      <c r="M38" s="349"/>
    </row>
    <row r="39" spans="2:13" ht="15">
      <c r="B39" s="349" t="s">
        <v>337</v>
      </c>
      <c r="C39" s="349"/>
      <c r="D39" s="349"/>
      <c r="E39" s="349"/>
      <c r="F39" s="349"/>
      <c r="G39" s="349"/>
      <c r="H39" s="349"/>
      <c r="I39" s="349"/>
      <c r="J39" s="349"/>
      <c r="K39" s="349"/>
      <c r="L39" s="349"/>
      <c r="M39" s="349"/>
    </row>
    <row r="40" spans="2:13" ht="15">
      <c r="B40" s="171"/>
      <c r="C40" s="171"/>
      <c r="D40" s="171"/>
      <c r="E40" s="171"/>
      <c r="F40" s="171"/>
      <c r="G40" s="171"/>
      <c r="H40" s="171"/>
      <c r="I40" s="171"/>
      <c r="J40" s="171"/>
      <c r="K40" s="171"/>
      <c r="L40" s="171"/>
      <c r="M40" s="171"/>
    </row>
    <row r="41" spans="1:13" ht="15">
      <c r="A41" s="171">
        <v>1</v>
      </c>
      <c r="B41" s="172" t="s">
        <v>338</v>
      </c>
      <c r="D41" s="171"/>
      <c r="E41" s="171"/>
      <c r="F41" s="171"/>
      <c r="G41" s="171"/>
      <c r="H41" s="171"/>
      <c r="I41" s="171"/>
      <c r="J41" s="171"/>
      <c r="K41" s="171"/>
      <c r="L41" s="171"/>
      <c r="M41" s="171"/>
    </row>
    <row r="43" spans="2:13" ht="36.75" customHeight="1">
      <c r="B43" s="351" t="s">
        <v>0</v>
      </c>
      <c r="C43" s="350" t="s">
        <v>305</v>
      </c>
      <c r="D43" s="350" t="s">
        <v>306</v>
      </c>
      <c r="E43" s="350" t="s">
        <v>307</v>
      </c>
      <c r="F43" s="350" t="s">
        <v>308</v>
      </c>
      <c r="G43" s="350" t="s">
        <v>309</v>
      </c>
      <c r="H43" s="350" t="s">
        <v>310</v>
      </c>
      <c r="I43" s="350" t="s">
        <v>311</v>
      </c>
      <c r="J43" s="350"/>
      <c r="K43" s="350" t="s">
        <v>349</v>
      </c>
      <c r="L43" s="350"/>
      <c r="M43" s="350" t="s">
        <v>313</v>
      </c>
    </row>
    <row r="44" spans="2:13" ht="25.5">
      <c r="B44" s="351"/>
      <c r="C44" s="350"/>
      <c r="D44" s="350"/>
      <c r="E44" s="350"/>
      <c r="F44" s="350"/>
      <c r="G44" s="350"/>
      <c r="H44" s="350"/>
      <c r="I44" s="168" t="s">
        <v>314</v>
      </c>
      <c r="J44" s="169" t="s">
        <v>312</v>
      </c>
      <c r="K44" s="169" t="s">
        <v>3</v>
      </c>
      <c r="L44" s="169" t="s">
        <v>312</v>
      </c>
      <c r="M44" s="350"/>
    </row>
    <row r="45" spans="2:13" s="159" customFormat="1" ht="11.25">
      <c r="B45" s="170" t="s">
        <v>315</v>
      </c>
      <c r="C45" s="170" t="s">
        <v>316</v>
      </c>
      <c r="D45" s="170" t="s">
        <v>317</v>
      </c>
      <c r="E45" s="170" t="s">
        <v>318</v>
      </c>
      <c r="F45" s="170" t="s">
        <v>319</v>
      </c>
      <c r="G45" s="170" t="s">
        <v>320</v>
      </c>
      <c r="H45" s="170" t="s">
        <v>321</v>
      </c>
      <c r="I45" s="170" t="s">
        <v>322</v>
      </c>
      <c r="J45" s="170" t="s">
        <v>323</v>
      </c>
      <c r="K45" s="170" t="s">
        <v>324</v>
      </c>
      <c r="L45" s="170" t="s">
        <v>325</v>
      </c>
      <c r="M45" s="170" t="s">
        <v>326</v>
      </c>
    </row>
    <row r="46" spans="2:13" s="159" customFormat="1" ht="11.25">
      <c r="B46" s="165"/>
      <c r="C46" s="165"/>
      <c r="D46" s="165"/>
      <c r="E46" s="165"/>
      <c r="F46" s="165"/>
      <c r="G46" s="165"/>
      <c r="H46" s="165"/>
      <c r="I46" s="165"/>
      <c r="J46" s="165"/>
      <c r="K46" s="165"/>
      <c r="L46" s="165"/>
      <c r="M46" s="165"/>
    </row>
    <row r="47" spans="2:13" s="163" customFormat="1" ht="24.75" customHeight="1">
      <c r="B47" s="166">
        <v>1</v>
      </c>
      <c r="C47" s="352" t="s">
        <v>327</v>
      </c>
      <c r="D47" s="352" t="s">
        <v>348</v>
      </c>
      <c r="E47" s="167" t="s">
        <v>332</v>
      </c>
      <c r="F47" s="164"/>
      <c r="G47" s="164"/>
      <c r="H47" s="164"/>
      <c r="I47" s="164"/>
      <c r="J47" s="164"/>
      <c r="K47" s="164"/>
      <c r="L47" s="164"/>
      <c r="M47" s="164"/>
    </row>
    <row r="48" spans="2:13" s="163" customFormat="1" ht="24.75" customHeight="1">
      <c r="B48" s="166"/>
      <c r="C48" s="352"/>
      <c r="D48" s="352"/>
      <c r="E48" s="167" t="s">
        <v>333</v>
      </c>
      <c r="F48" s="164"/>
      <c r="G48" s="164"/>
      <c r="H48" s="164"/>
      <c r="I48" s="164"/>
      <c r="J48" s="164"/>
      <c r="K48" s="164"/>
      <c r="L48" s="164"/>
      <c r="M48" s="164"/>
    </row>
    <row r="49" spans="2:13" s="163" customFormat="1" ht="24.75" customHeight="1">
      <c r="B49" s="166"/>
      <c r="C49" s="161"/>
      <c r="D49" s="352"/>
      <c r="E49" s="167" t="s">
        <v>335</v>
      </c>
      <c r="F49" s="164"/>
      <c r="G49" s="164"/>
      <c r="H49" s="164"/>
      <c r="I49" s="164"/>
      <c r="J49" s="164"/>
      <c r="K49" s="164"/>
      <c r="L49" s="164"/>
      <c r="M49" s="164"/>
    </row>
    <row r="50" spans="2:13" s="163" customFormat="1" ht="24.75" customHeight="1">
      <c r="B50" s="166"/>
      <c r="C50" s="161"/>
      <c r="D50" s="352"/>
      <c r="E50" s="167" t="s">
        <v>334</v>
      </c>
      <c r="F50" s="164"/>
      <c r="G50" s="164"/>
      <c r="H50" s="164"/>
      <c r="I50" s="164"/>
      <c r="J50" s="164"/>
      <c r="K50" s="164"/>
      <c r="L50" s="164"/>
      <c r="M50" s="164"/>
    </row>
    <row r="51" spans="2:13" ht="24.75" customHeight="1">
      <c r="B51" s="166"/>
      <c r="C51" s="167"/>
      <c r="D51" s="167"/>
      <c r="E51" s="167"/>
      <c r="F51" s="160"/>
      <c r="G51" s="160"/>
      <c r="H51" s="160"/>
      <c r="I51" s="160"/>
      <c r="J51" s="160"/>
      <c r="K51" s="160"/>
      <c r="L51" s="160"/>
      <c r="M51" s="160"/>
    </row>
    <row r="52" spans="2:13" ht="24.75" customHeight="1">
      <c r="B52" s="166">
        <v>2</v>
      </c>
      <c r="C52" s="167" t="s">
        <v>336</v>
      </c>
      <c r="D52" s="167"/>
      <c r="E52" s="167"/>
      <c r="F52" s="160"/>
      <c r="G52" s="160"/>
      <c r="H52" s="160"/>
      <c r="I52" s="160"/>
      <c r="J52" s="160"/>
      <c r="K52" s="160"/>
      <c r="L52" s="160"/>
      <c r="M52" s="160"/>
    </row>
    <row r="53" spans="2:13" ht="24.75" customHeight="1">
      <c r="B53" s="162"/>
      <c r="C53" s="162"/>
      <c r="D53" s="162"/>
      <c r="E53" s="162"/>
      <c r="F53" s="162"/>
      <c r="G53" s="162"/>
      <c r="H53" s="162"/>
      <c r="I53" s="162"/>
      <c r="J53" s="162"/>
      <c r="K53" s="162"/>
      <c r="L53" s="162"/>
      <c r="M53" s="162"/>
    </row>
    <row r="55" spans="1:2" ht="15">
      <c r="A55" s="171">
        <v>2</v>
      </c>
      <c r="B55" s="173" t="s">
        <v>339</v>
      </c>
    </row>
    <row r="56" spans="2:3" ht="15">
      <c r="B56" s="158" t="s">
        <v>303</v>
      </c>
      <c r="C56" s="158" t="s">
        <v>341</v>
      </c>
    </row>
    <row r="57" ht="15">
      <c r="C57" s="158" t="s">
        <v>341</v>
      </c>
    </row>
    <row r="58" ht="15">
      <c r="B58" s="158" t="s">
        <v>342</v>
      </c>
    </row>
    <row r="60" spans="1:2" ht="15">
      <c r="A60" s="171">
        <v>3</v>
      </c>
      <c r="B60" s="173" t="s">
        <v>340</v>
      </c>
    </row>
    <row r="61" spans="2:3" ht="15">
      <c r="B61" s="158" t="s">
        <v>303</v>
      </c>
      <c r="C61" s="158" t="s">
        <v>341</v>
      </c>
    </row>
    <row r="62" ht="15">
      <c r="C62" s="158" t="s">
        <v>341</v>
      </c>
    </row>
    <row r="63" ht="15">
      <c r="B63" s="158" t="s">
        <v>342</v>
      </c>
    </row>
  </sheetData>
  <sheetProtection/>
  <mergeCells count="28">
    <mergeCell ref="C47:C48"/>
    <mergeCell ref="D47:D50"/>
    <mergeCell ref="B39:M39"/>
    <mergeCell ref="B43:B44"/>
    <mergeCell ref="C43:C44"/>
    <mergeCell ref="D43:D44"/>
    <mergeCell ref="E43:E44"/>
    <mergeCell ref="F43:F44"/>
    <mergeCell ref="G43:G44"/>
    <mergeCell ref="H43:H44"/>
    <mergeCell ref="I43:J43"/>
    <mergeCell ref="K43:L43"/>
    <mergeCell ref="M8:M9"/>
    <mergeCell ref="C12:C13"/>
    <mergeCell ref="D12:D15"/>
    <mergeCell ref="G8:G9"/>
    <mergeCell ref="H8:H9"/>
    <mergeCell ref="M43:M44"/>
    <mergeCell ref="B3:M3"/>
    <mergeCell ref="B4:M4"/>
    <mergeCell ref="B38:M38"/>
    <mergeCell ref="I8:J8"/>
    <mergeCell ref="K8:L8"/>
    <mergeCell ref="B8:B9"/>
    <mergeCell ref="C8:C9"/>
    <mergeCell ref="D8:D9"/>
    <mergeCell ref="E8:E9"/>
    <mergeCell ref="F8:F9"/>
  </mergeCells>
  <printOptions/>
  <pageMargins left="0.7086614173228347" right="0.7086614173228347" top="0.7480314960629921" bottom="0.7480314960629921" header="0.31496062992125984" footer="0.31496062992125984"/>
  <pageSetup orientation="landscape" paperSize="14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Dwi Handoyo</dc:creator>
  <cp:keywords/>
  <dc:description/>
  <cp:lastModifiedBy>Windows User</cp:lastModifiedBy>
  <cp:lastPrinted>2021-03-01T09:21:12Z</cp:lastPrinted>
  <dcterms:created xsi:type="dcterms:W3CDTF">2010-01-06T04:12:32Z</dcterms:created>
  <dcterms:modified xsi:type="dcterms:W3CDTF">2021-03-01T09:25:54Z</dcterms:modified>
  <cp:category/>
  <cp:version/>
  <cp:contentType/>
  <cp:contentStatus/>
</cp:coreProperties>
</file>